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turm\Desktop\Transparancy Star\"/>
    </mc:Choice>
  </mc:AlternateContent>
  <xr:revisionPtr revIDLastSave="0" documentId="13_ncr:1_{4CB61B25-516F-41D3-B8B0-954C096DB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Titles" localSheetId="0">'Table 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7" i="1" l="1"/>
  <c r="E701" i="1" l="1"/>
  <c r="E642" i="1"/>
  <c r="E588" i="1"/>
  <c r="E308" i="1"/>
  <c r="E144" i="1"/>
  <c r="E905" i="1"/>
  <c r="E894" i="1"/>
  <c r="E884" i="1"/>
  <c r="E805" i="1"/>
  <c r="E792" i="1"/>
  <c r="E733" i="1"/>
  <c r="E714" i="1"/>
  <c r="E715" i="1" l="1"/>
  <c r="E906" i="1"/>
  <c r="E885" i="1"/>
  <c r="E793" i="1"/>
  <c r="E693" i="1"/>
  <c r="E691" i="1"/>
  <c r="E684" i="1"/>
  <c r="E677" i="1"/>
  <c r="E673" i="1"/>
  <c r="E667" i="1"/>
  <c r="E665" i="1"/>
  <c r="E659" i="1"/>
  <c r="E651" i="1"/>
  <c r="E629" i="1"/>
  <c r="E621" i="1"/>
  <c r="E607" i="1"/>
  <c r="E599" i="1"/>
  <c r="E600" i="1" s="1"/>
  <c r="E580" i="1"/>
  <c r="E242" i="1"/>
  <c r="E128" i="1"/>
  <c r="E24" i="1"/>
  <c r="E694" i="1" l="1"/>
  <c r="E688" i="1"/>
  <c r="E678" i="1"/>
  <c r="E668" i="1"/>
  <c r="E660" i="1"/>
  <c r="E643" i="1"/>
  <c r="E622" i="1"/>
  <c r="E581" i="1"/>
  <c r="E243" i="1"/>
  <c r="E129" i="1"/>
</calcChain>
</file>

<file path=xl/sharedStrings.xml><?xml version="1.0" encoding="utf-8"?>
<sst xmlns="http://schemas.openxmlformats.org/spreadsheetml/2006/main" count="1742" uniqueCount="1311">
  <si>
    <t>WATER FUND</t>
  </si>
  <si>
    <t>ACCOUNT NAME</t>
  </si>
  <si>
    <t>WASTE WATER FUND</t>
  </si>
  <si>
    <t>GENERAL FUND</t>
  </si>
  <si>
    <t>ADMINISTRATION DEPARTMENT</t>
  </si>
  <si>
    <t>MUNICIPAL COURT</t>
  </si>
  <si>
    <t>POLICE DEPARTMENT</t>
  </si>
  <si>
    <t>STREET DEPARTMENT</t>
  </si>
  <si>
    <t>PARKS DEPARTMENT</t>
  </si>
  <si>
    <t>SERVICE DEPARTMENT</t>
  </si>
  <si>
    <t>POOL DEPARTMENT</t>
  </si>
  <si>
    <t>MAYOR &amp; COUNCIL</t>
  </si>
  <si>
    <t>DEVELOPMENT DEPARTMENT</t>
  </si>
  <si>
    <t>REFUSE FUND</t>
  </si>
  <si>
    <t>CEMETERY FUND</t>
  </si>
  <si>
    <t>HOTEL/MOTEL FUND</t>
  </si>
  <si>
    <t>STREET MAINTENANCE FUND</t>
  </si>
  <si>
    <t>MUNICIPAL COURT CHILD SAFETY FUND</t>
  </si>
  <si>
    <t>MUNICIPAL COURT TECHNOLOGY</t>
  </si>
  <si>
    <t xml:space="preserve">TOTAL EXPENDITURES:      </t>
  </si>
  <si>
    <t>MUNICIPAL COURT SECURITY</t>
  </si>
  <si>
    <t>LEOSE-OFFICER TRAINING</t>
  </si>
  <si>
    <t>LEOSE ALLOCATION</t>
  </si>
  <si>
    <t>453-401-48512                         1,543.00CR</t>
  </si>
  <si>
    <t>221-421-43220</t>
  </si>
  <si>
    <t>WATER RES SALES</t>
  </si>
  <si>
    <t>221-421-43221</t>
  </si>
  <si>
    <t>WATER COM SALES</t>
  </si>
  <si>
    <t>221-421-43222</t>
  </si>
  <si>
    <t>WATER PENALTY</t>
  </si>
  <si>
    <t>221-421-43223</t>
  </si>
  <si>
    <t>WATER HYDRANT DEPOSIT</t>
  </si>
  <si>
    <t>221-421-43230</t>
  </si>
  <si>
    <t>EXTENSION FEES</t>
  </si>
  <si>
    <t>221-421-43240</t>
  </si>
  <si>
    <t>RECONNECT SERVICE FEES</t>
  </si>
  <si>
    <t>221-421-43250</t>
  </si>
  <si>
    <t>CONNECTION CUT-IN FEES</t>
  </si>
  <si>
    <t>221-421-43260</t>
  </si>
  <si>
    <t>TRANSFER OF SERVICE FEE</t>
  </si>
  <si>
    <t>221-421-43270</t>
  </si>
  <si>
    <t>BULK WATER SALES</t>
  </si>
  <si>
    <t>221-421-43421</t>
  </si>
  <si>
    <t>METER CHARGES</t>
  </si>
  <si>
    <t>221-421-43621</t>
  </si>
  <si>
    <t>WATER METER CONNECTIONS</t>
  </si>
  <si>
    <t>221-421-49410</t>
  </si>
  <si>
    <t>TRF IN - FEDC 4B</t>
  </si>
  <si>
    <t>221-421-49502</t>
  </si>
  <si>
    <t>GRANT FUNDED REVENUE</t>
  </si>
  <si>
    <t>221-421-49620</t>
  </si>
  <si>
    <t>TRF IN-CAPITAL PROJ FUND</t>
  </si>
  <si>
    <t>221-421-49700</t>
  </si>
  <si>
    <t>EFFLUENT CONTRACT</t>
  </si>
  <si>
    <t>221-421-49901</t>
  </si>
  <si>
    <t>MISCELLANEOUS</t>
  </si>
  <si>
    <t>221-421-49905</t>
  </si>
  <si>
    <t>SALE OF SCRAP/VEHICLES</t>
  </si>
  <si>
    <t>221-421-49910</t>
  </si>
  <si>
    <t>INTEREST EARNED</t>
  </si>
  <si>
    <t>221-421-49950</t>
  </si>
  <si>
    <t>RESERVE BALANCE DRAW</t>
  </si>
  <si>
    <t>221-421-99902</t>
  </si>
  <si>
    <t>LIQUID WASTE DISPOSAL</t>
  </si>
  <si>
    <t>TOTAL REVENUES:</t>
  </si>
  <si>
    <t>221-501-00101</t>
  </si>
  <si>
    <t>SALARIES</t>
  </si>
  <si>
    <t>221-501-00110</t>
  </si>
  <si>
    <t>OVERTIME WAGES</t>
  </si>
  <si>
    <t>221-501-00201</t>
  </si>
  <si>
    <t>PAYROLL TAXES</t>
  </si>
  <si>
    <t>221-501-00301</t>
  </si>
  <si>
    <t>RETIREMENT</t>
  </si>
  <si>
    <t>221-501-00302</t>
  </si>
  <si>
    <t>AUDIT OPEB EXPENSE</t>
  </si>
  <si>
    <t>221-501-00501</t>
  </si>
  <si>
    <t>EMPLOYEE INSURANCE</t>
  </si>
  <si>
    <t>221-501-00505</t>
  </si>
  <si>
    <t>WORKERS COMP INSURANCE</t>
  </si>
  <si>
    <t>221-501-10201</t>
  </si>
  <si>
    <t>DUES</t>
  </si>
  <si>
    <t>221-501-10205</t>
  </si>
  <si>
    <t>LEGAL NOTICES/PRINTING</t>
  </si>
  <si>
    <t>221-501-10220</t>
  </si>
  <si>
    <t>EMPLOYEE APPRECIATION</t>
  </si>
  <si>
    <t>221-501-10221</t>
  </si>
  <si>
    <t>TUITION REIMBURSEMENT</t>
  </si>
  <si>
    <t>221-501-10601</t>
  </si>
  <si>
    <t>POSTAGE</t>
  </si>
  <si>
    <t>221-501-10701</t>
  </si>
  <si>
    <t>OFFICE SUPPLIES</t>
  </si>
  <si>
    <t>221-501-10705</t>
  </si>
  <si>
    <t>MEETING EXPENSE</t>
  </si>
  <si>
    <t>221-501-10801</t>
  </si>
  <si>
    <t>SMALL TOOL &amp; SUPPLIES</t>
  </si>
  <si>
    <t>221-501-11401</t>
  </si>
  <si>
    <t>SAFETY EQUIPMENT</t>
  </si>
  <si>
    <t>221-501-12401</t>
  </si>
  <si>
    <t>TRAVEL AND TRAINING</t>
  </si>
  <si>
    <t>221-501-13901</t>
  </si>
  <si>
    <t>SHOP EXPENSES</t>
  </si>
  <si>
    <t>221-501-19501</t>
  </si>
  <si>
    <t>FLOOD PLAIN</t>
  </si>
  <si>
    <t>221-501-27101</t>
  </si>
  <si>
    <t>BUILDING MAINTENANCE</t>
  </si>
  <si>
    <t>221-501-49101</t>
  </si>
  <si>
    <t>ANIMAL CONTROL</t>
  </si>
  <si>
    <t>221-501-49201</t>
  </si>
  <si>
    <t>MOSQUITO CONTROL</t>
  </si>
  <si>
    <t>221-501-51101</t>
  </si>
  <si>
    <t>UTILITIES - TELEPHONE</t>
  </si>
  <si>
    <t>221-501-60100</t>
  </si>
  <si>
    <t>ETS CREDIT CARD FEES</t>
  </si>
  <si>
    <t>221-501-60103</t>
  </si>
  <si>
    <t>CONTRACT ITECH SERVICES</t>
  </si>
  <si>
    <t>221-501-60105</t>
  </si>
  <si>
    <t>PROFESSIONAL - AUDIT FEES</t>
  </si>
  <si>
    <t>221-501-60109</t>
  </si>
  <si>
    <t>HEALTH REIMBURSE AGREEMENT</t>
  </si>
  <si>
    <t>221-501-60110</t>
  </si>
  <si>
    <t>RETIREE HEALTH INSURANCE</t>
  </si>
  <si>
    <t>221-501-60116</t>
  </si>
  <si>
    <t>TWC-UNEMPLOYMENT</t>
  </si>
  <si>
    <t>221-501-60901</t>
  </si>
  <si>
    <t>CONTRACT OFFICE EQUIP-COPIER</t>
  </si>
  <si>
    <t>221-501-60940</t>
  </si>
  <si>
    <t>WEBSITE/TECHNOLOGY</t>
  </si>
  <si>
    <t>221-501-60950</t>
  </si>
  <si>
    <t>COMPUTER SOFTWARE/SERVICES</t>
  </si>
  <si>
    <t>221-501-65005</t>
  </si>
  <si>
    <t>LIABILITY INSURANCE</t>
  </si>
  <si>
    <t>221-501-69501</t>
  </si>
  <si>
    <t>BACK FLOW PREVENTOR PROGRAM</t>
  </si>
  <si>
    <t>221-501-82900</t>
  </si>
  <si>
    <t>OFFICE MACHINERY/EQUIPMENT</t>
  </si>
  <si>
    <t>221-501-90110</t>
  </si>
  <si>
    <t>DEPRECIATION EXPENSE</t>
  </si>
  <si>
    <t>221-501-90800</t>
  </si>
  <si>
    <t>MERIT ALLOCATION</t>
  </si>
  <si>
    <t>221-501-99301</t>
  </si>
  <si>
    <t>TRANSFER OUT-GENERAL FUND</t>
  </si>
  <si>
    <t>221-501-99930</t>
  </si>
  <si>
    <t>USDARESERVE-SHORT LIVED ASSETS</t>
  </si>
  <si>
    <t>221-501-99931</t>
  </si>
  <si>
    <t>USDA BOND ESCROW PAYMENTS</t>
  </si>
  <si>
    <t>221-501-99932</t>
  </si>
  <si>
    <t>USDA WATER BOND - PRINCIPAL</t>
  </si>
  <si>
    <t>221-501-99933</t>
  </si>
  <si>
    <t>USDA WATER BOND - INTEREST</t>
  </si>
  <si>
    <t>221-501-99999</t>
  </si>
  <si>
    <t>FUND BALANCE MAINTENANCE</t>
  </si>
  <si>
    <t>221-521-00101</t>
  </si>
  <si>
    <t>221-521-00110</t>
  </si>
  <si>
    <t>221-521-00201</t>
  </si>
  <si>
    <t>221-521-00301</t>
  </si>
  <si>
    <t>221-521-00302</t>
  </si>
  <si>
    <t>221-521-00501</t>
  </si>
  <si>
    <t>221-521-00505</t>
  </si>
  <si>
    <t>221-521-00701</t>
  </si>
  <si>
    <t>UNEMPLOYMENT</t>
  </si>
  <si>
    <t>221-521-10105</t>
  </si>
  <si>
    <t>MED AM/DRUG SCREENING</t>
  </si>
  <si>
    <t>221-521-10201</t>
  </si>
  <si>
    <t>221-521-10710</t>
  </si>
  <si>
    <t>JANITORIAL/BUILDING SUPPLIES</t>
  </si>
  <si>
    <t>221-521-10801</t>
  </si>
  <si>
    <t>SMALL TOOLS &amp; SUPPLIES</t>
  </si>
  <si>
    <t>221-521-11401</t>
  </si>
  <si>
    <t>SAFETY SUPPLIES/ EQUIPMENT</t>
  </si>
  <si>
    <t>221-521-12401</t>
  </si>
  <si>
    <t>221-521-13801</t>
  </si>
  <si>
    <t>UNIFORMS</t>
  </si>
  <si>
    <t>221-521-18201</t>
  </si>
  <si>
    <t>CASH OVER/SHORT</t>
  </si>
  <si>
    <t>221-521-27101</t>
  </si>
  <si>
    <t>221-521-43210</t>
  </si>
  <si>
    <t>TCEQ PERMIT FEES</t>
  </si>
  <si>
    <t>221-521-43501</t>
  </si>
  <si>
    <t>CHEMICALS</t>
  </si>
  <si>
    <t>221-521-48021</t>
  </si>
  <si>
    <t>WATER SAMPLING</t>
  </si>
  <si>
    <t>221-521-48220</t>
  </si>
  <si>
    <t>FIRE HYDRANTS/VALVES</t>
  </si>
  <si>
    <t>221-521-48250</t>
  </si>
  <si>
    <t>METERS &amp; BOXES</t>
  </si>
  <si>
    <t>221-521-48451</t>
  </si>
  <si>
    <t>TANK MAINTENANCE</t>
  </si>
  <si>
    <t>221-521-48601</t>
  </si>
  <si>
    <t>PIPES/CONNECTIONS, ETC.</t>
  </si>
  <si>
    <t>221-521-48721</t>
  </si>
  <si>
    <t>WATER PLANT #3 B. STREET</t>
  </si>
  <si>
    <t>221-521-48821</t>
  </si>
  <si>
    <t>WATER PLANT #1 HOSPITAL BLVD</t>
  </si>
  <si>
    <t>221-521-48921</t>
  </si>
  <si>
    <t>WATER PLANT #2 HWY 181-PLAZA</t>
  </si>
  <si>
    <t>221-521-51101</t>
  </si>
  <si>
    <t>221-521-56101</t>
  </si>
  <si>
    <t>UTILITIES-ELECTRIC</t>
  </si>
  <si>
    <t>221-521-56102</t>
  </si>
  <si>
    <t>UTILITIES-WATER</t>
  </si>
  <si>
    <t>221-521-56103</t>
  </si>
  <si>
    <t>UTILITIES-NATURAL GAS</t>
  </si>
  <si>
    <t>221-521-60101</t>
  </si>
  <si>
    <t>PROFESSIONAL/ENGINEERING FEES</t>
  </si>
  <si>
    <t>221-521-60115</t>
  </si>
  <si>
    <t>PROFESSIONAL-LEGAL FEES</t>
  </si>
  <si>
    <t>221-521-70105</t>
  </si>
  <si>
    <t>BAD DEBT EXPENSE</t>
  </si>
  <si>
    <t>221-521-80090</t>
  </si>
  <si>
    <t>BANK NOTE CERT OF OBLIG</t>
  </si>
  <si>
    <t>221-521-80100</t>
  </si>
  <si>
    <t>CAPITAL OUTLAY</t>
  </si>
  <si>
    <t>221-521-82200</t>
  </si>
  <si>
    <t>NON-CAPITAL OUTLAY</t>
  </si>
  <si>
    <t>221-521-90110</t>
  </si>
  <si>
    <t>TOTAL EXPENDITURES:</t>
  </si>
  <si>
    <t>NET REVENUES/EXPENDITURES:</t>
  </si>
  <si>
    <t>222-421-49905</t>
  </si>
  <si>
    <t>222-422-43230</t>
  </si>
  <si>
    <t>222-422-43240</t>
  </si>
  <si>
    <t>222-422-43250</t>
  </si>
  <si>
    <t>222-422-43260</t>
  </si>
  <si>
    <t>222-422-43320</t>
  </si>
  <si>
    <t>WASTE WATER RESIDENTIAL</t>
  </si>
  <si>
    <t>222-422-43321</t>
  </si>
  <si>
    <t>WASTE WATER COMMERCIAL SALES</t>
  </si>
  <si>
    <t>222-422-43322</t>
  </si>
  <si>
    <t>WASTE WATER PENALTY</t>
  </si>
  <si>
    <t>222-422-43721</t>
  </si>
  <si>
    <t>WASTE WATER CONNECTIONS</t>
  </si>
  <si>
    <t>222-422-49950</t>
  </si>
  <si>
    <t>222-501-00101</t>
  </si>
  <si>
    <t>222-501-00110</t>
  </si>
  <si>
    <t>222-501-00201</t>
  </si>
  <si>
    <t>222-501-00301</t>
  </si>
  <si>
    <t>222-501-00302</t>
  </si>
  <si>
    <t>222-501-00501</t>
  </si>
  <si>
    <t>222-501-00505</t>
  </si>
  <si>
    <t>222-501-10201</t>
  </si>
  <si>
    <t>222-501-10205</t>
  </si>
  <si>
    <t>222-501-10220</t>
  </si>
  <si>
    <t>222-501-10221</t>
  </si>
  <si>
    <t>222-501-10601</t>
  </si>
  <si>
    <t>222-501-10701</t>
  </si>
  <si>
    <t>222-501-10705</t>
  </si>
  <si>
    <t>MEETING EXPENSES</t>
  </si>
  <si>
    <t>222-501-12401</t>
  </si>
  <si>
    <t>TRAVEL &amp; TRAINING</t>
  </si>
  <si>
    <t>222-501-27101</t>
  </si>
  <si>
    <t>222-501-49201</t>
  </si>
  <si>
    <t>222-501-51101</t>
  </si>
  <si>
    <t>222-501-60100</t>
  </si>
  <si>
    <t>222-501-60103</t>
  </si>
  <si>
    <t>222-501-60105</t>
  </si>
  <si>
    <t>PROFESSIONAL- AUDIT FEES</t>
  </si>
  <si>
    <t>222-501-60109</t>
  </si>
  <si>
    <t>222-501-60110</t>
  </si>
  <si>
    <t>222-501-60116</t>
  </si>
  <si>
    <t>222-501-60901</t>
  </si>
  <si>
    <t>CONTRACT OFFICE EQUIPMENT</t>
  </si>
  <si>
    <t>222-501-60940</t>
  </si>
  <si>
    <t>222-501-60950</t>
  </si>
  <si>
    <t>222-501-65005</t>
  </si>
  <si>
    <t>222-501-90302</t>
  </si>
  <si>
    <t>TRANSFER OUT CDBG GRANT</t>
  </si>
  <si>
    <t>222-501-90800</t>
  </si>
  <si>
    <t>222-501-99301</t>
  </si>
  <si>
    <t>TRANSFER OUT - GENERAL FUND</t>
  </si>
  <si>
    <t>222-501-99931</t>
  </si>
  <si>
    <t>USDA 2016 BOND ESCROW PAYMENTS</t>
  </si>
  <si>
    <t>222-501-99932</t>
  </si>
  <si>
    <t>USDA SEWER BOND-PRINCIPAL</t>
  </si>
  <si>
    <t>222-501-99933</t>
  </si>
  <si>
    <t>USDA SEWER BOND- INTEREST</t>
  </si>
  <si>
    <t>222-501-99999</t>
  </si>
  <si>
    <t>FUND MAINTENANCE BALANCE</t>
  </si>
  <si>
    <t>222-510-00101</t>
  </si>
  <si>
    <t>222-510-00110</t>
  </si>
  <si>
    <t>222-510-00201</t>
  </si>
  <si>
    <t>222-510-00301</t>
  </si>
  <si>
    <t>222-510-00302</t>
  </si>
  <si>
    <t>222-510-00501</t>
  </si>
  <si>
    <t>222-510-00505</t>
  </si>
  <si>
    <t>222-510-10105</t>
  </si>
  <si>
    <t>222-510-10201</t>
  </si>
  <si>
    <t>222-510-10705</t>
  </si>
  <si>
    <t>222-510-10710</t>
  </si>
  <si>
    <t>222-510-10801</t>
  </si>
  <si>
    <t>222-510-11401</t>
  </si>
  <si>
    <t>222-510-12401</t>
  </si>
  <si>
    <t>222-510-13801</t>
  </si>
  <si>
    <t>222-510-27101</t>
  </si>
  <si>
    <t>222-510-30300</t>
  </si>
  <si>
    <t>WASTE WATER CAMERA</t>
  </si>
  <si>
    <t>222-510-43210</t>
  </si>
  <si>
    <t>TECQ PERMIT FEES</t>
  </si>
  <si>
    <t>222-510-43307</t>
  </si>
  <si>
    <t>ROCK/SAND/GRAVEL</t>
  </si>
  <si>
    <t>222-510-43501</t>
  </si>
  <si>
    <t>WASTE WATER CHEMICALS</t>
  </si>
  <si>
    <t>222-510-47000</t>
  </si>
  <si>
    <t>WASTE WATER PLANT MAINTENANCE</t>
  </si>
  <si>
    <t>222-510-47005</t>
  </si>
  <si>
    <t>MANHOLE/PIPES/FITTINGS</t>
  </si>
  <si>
    <t>222-510-47010</t>
  </si>
  <si>
    <t>WASTE WATER DISPOSAL FEE</t>
  </si>
  <si>
    <t>222-510-47031</t>
  </si>
  <si>
    <t>WASTE WATER SAMPLING</t>
  </si>
  <si>
    <t>222-510-47121</t>
  </si>
  <si>
    <t>LIFT STATION #1 H181 PAJARITO</t>
  </si>
  <si>
    <t>222-510-47221</t>
  </si>
  <si>
    <t>LIFT STATION #2 HWY 97W</t>
  </si>
  <si>
    <t>222-510-47321</t>
  </si>
  <si>
    <t>LIFT STATION #3 SEWER PLANT</t>
  </si>
  <si>
    <t>222-510-47421</t>
  </si>
  <si>
    <t>LIFT STATION #4 4D</t>
  </si>
  <si>
    <t>222-510-47521</t>
  </si>
  <si>
    <t>LIFT STATION #5 RIVER PARK</t>
  </si>
  <si>
    <t>222-510-47621</t>
  </si>
  <si>
    <t>LIFT STATION #6 WAL-MART</t>
  </si>
  <si>
    <t>222-510-47721</t>
  </si>
  <si>
    <t>LIFT STATION #7 RIVERBEND</t>
  </si>
  <si>
    <t>222-510-47821</t>
  </si>
  <si>
    <t>LIFT STATION #8 CIVIC CENTER</t>
  </si>
  <si>
    <t>222-510-48018</t>
  </si>
  <si>
    <t>EQUIPMENT RENTAL</t>
  </si>
  <si>
    <t>222-510-51101</t>
  </si>
  <si>
    <t>222-510-56101</t>
  </si>
  <si>
    <t>UTILITIES - ELECTRIC</t>
  </si>
  <si>
    <t>222-510-56102</t>
  </si>
  <si>
    <t>UTILITIES - WATER</t>
  </si>
  <si>
    <t>222-510-56103</t>
  </si>
  <si>
    <t>NATURAL GAS</t>
  </si>
  <si>
    <t>222-510-60101</t>
  </si>
  <si>
    <t>222-510-60115</t>
  </si>
  <si>
    <t>PROFESSIONAL FEES</t>
  </si>
  <si>
    <t>222-510-70105</t>
  </si>
  <si>
    <t>222-510-80100</t>
  </si>
  <si>
    <t>222-510-82200</t>
  </si>
  <si>
    <t>NON CAPITAL OUTLAY</t>
  </si>
  <si>
    <t>222-510-90110</t>
  </si>
  <si>
    <t>222-510-99930</t>
  </si>
  <si>
    <t>USDA RESERVE-SHORT LIVED ASSET</t>
  </si>
  <si>
    <t>301-401-41001</t>
  </si>
  <si>
    <t>CURRENT ADVALOREM TAX</t>
  </si>
  <si>
    <t>301-401-41101</t>
  </si>
  <si>
    <t>DISCOUNTS</t>
  </si>
  <si>
    <t>301-401-41201</t>
  </si>
  <si>
    <t>DELINQUENT ADVALOREM TAX</t>
  </si>
  <si>
    <t>301-401-41301</t>
  </si>
  <si>
    <t>PENALTIES &amp; INTEREST</t>
  </si>
  <si>
    <t>301-401-41401</t>
  </si>
  <si>
    <t>CITY SALES TAX</t>
  </si>
  <si>
    <t>301-401-41403</t>
  </si>
  <si>
    <t>FELPS COLLECTION FEE</t>
  </si>
  <si>
    <t>301-401-41405</t>
  </si>
  <si>
    <t>MIXED BEVERAGE TAX</t>
  </si>
  <si>
    <t>301-401-41501</t>
  </si>
  <si>
    <t>FRANCHISE TAX - ELECTRIC</t>
  </si>
  <si>
    <t>301-401-41601</t>
  </si>
  <si>
    <t>FRANCHISE TAX - GAS</t>
  </si>
  <si>
    <t>301-401-41621</t>
  </si>
  <si>
    <t>FRANCHISE TAX-REFUSE</t>
  </si>
  <si>
    <t>301-401-41701</t>
  </si>
  <si>
    <t>FRANCHISE TAX - PHONE</t>
  </si>
  <si>
    <t>301-401-42101</t>
  </si>
  <si>
    <t>MUNICIPAL COURT FINES</t>
  </si>
  <si>
    <t>301-401-42102</t>
  </si>
  <si>
    <t>MUNICIPAL DELINQUENT COLLECTIO</t>
  </si>
  <si>
    <t>301-401-43101</t>
  </si>
  <si>
    <t>LICENSE, PERMITS, ETC.</t>
  </si>
  <si>
    <t>301-401-43102</t>
  </si>
  <si>
    <t>PROCESSING FEES</t>
  </si>
  <si>
    <t>301-401-43103</t>
  </si>
  <si>
    <t>FOOD PERMIT</t>
  </si>
  <si>
    <t>301-401-43105</t>
  </si>
  <si>
    <t>301-401-44101</t>
  </si>
  <si>
    <t>INSPECTION FEES (ENGR)</t>
  </si>
  <si>
    <t>301-401-46101</t>
  </si>
  <si>
    <t>PARK PAVILLION RENTAL</t>
  </si>
  <si>
    <t>301-401-46110</t>
  </si>
  <si>
    <t>POOL RENTAL</t>
  </si>
  <si>
    <t>301-401-46120</t>
  </si>
  <si>
    <t>POOL ADMISSIONS</t>
  </si>
  <si>
    <t>301-401-46401</t>
  </si>
  <si>
    <t>POOL CLASSES/LESSONS</t>
  </si>
  <si>
    <t>CIVIC CENTER RENTAL</t>
  </si>
  <si>
    <t>HOLIDAY EXTRAVAGANZA</t>
  </si>
  <si>
    <t>301-401-47201</t>
  </si>
  <si>
    <t>RENTAL USAGE</t>
  </si>
  <si>
    <t>301-401-47202</t>
  </si>
  <si>
    <t>BEER WAREHOUSE RENTALS</t>
  </si>
  <si>
    <t>301-401-47901</t>
  </si>
  <si>
    <t>TOWER RENTAL</t>
  </si>
  <si>
    <t>301-401-48500</t>
  </si>
  <si>
    <t>301-401-48504</t>
  </si>
  <si>
    <t>DONATIONS-BLUE SANTA</t>
  </si>
  <si>
    <t>301-401-48508</t>
  </si>
  <si>
    <t>DONATIONS-NATIONAL NIGHT OUT</t>
  </si>
  <si>
    <t>301-401-48510</t>
  </si>
  <si>
    <t>DONATION - FELPS SUMMER PROGAM</t>
  </si>
  <si>
    <t>301-401-48520</t>
  </si>
  <si>
    <t>DONATIONS-SENIOR COALITION</t>
  </si>
  <si>
    <t>301-401-48600</t>
  </si>
  <si>
    <t>DONATIONS - BEAUTIFICATION PRJ</t>
  </si>
  <si>
    <t>301-401-48700</t>
  </si>
  <si>
    <t>DONATIONS FROM OTHER SOURCES</t>
  </si>
  <si>
    <t>301-401-48701</t>
  </si>
  <si>
    <t>DONATIONS 4B CONTRIBUTIONS</t>
  </si>
  <si>
    <t>301-401-49221</t>
  </si>
  <si>
    <t>TRF IN - WATER FUND</t>
  </si>
  <si>
    <t>301-401-49222</t>
  </si>
  <si>
    <t>TRF IN - WASTE WATER FUND</t>
  </si>
  <si>
    <t>301-401-49311</t>
  </si>
  <si>
    <t>TRF IN -REFUSE FUND</t>
  </si>
  <si>
    <t>301-401-49400</t>
  </si>
  <si>
    <t>TRF IN - HOTEL/MOTEL FUND</t>
  </si>
  <si>
    <t>301-401-49415</t>
  </si>
  <si>
    <t>TRF IN - STREET MAINT TAX FUND</t>
  </si>
  <si>
    <t>301-401-49416</t>
  </si>
  <si>
    <t>TRF IN - CEMETERY FUD</t>
  </si>
  <si>
    <t>301-401-49450</t>
  </si>
  <si>
    <t>TRF IN - ST FORFEITURE- POLICE</t>
  </si>
  <si>
    <t>301-401-49460</t>
  </si>
  <si>
    <t>TRF IN - RECREATION FUND</t>
  </si>
  <si>
    <t>301-401-49560</t>
  </si>
  <si>
    <t>TRF IN - TIF RIVER BEND</t>
  </si>
  <si>
    <t>301-401-49570</t>
  </si>
  <si>
    <t>TRF IN - 4A CORPORATION</t>
  </si>
  <si>
    <t>301-401-49580</t>
  </si>
  <si>
    <t>TRF IN - 4B CORPORATION</t>
  </si>
  <si>
    <t>301-401-49601</t>
  </si>
  <si>
    <t>TRF IN - CAPITAL PROJECTS -ADA</t>
  </si>
  <si>
    <t>301-401-49820</t>
  </si>
  <si>
    <t>TRF IN - UNEMPLOYMENT FUND</t>
  </si>
  <si>
    <t>301-401-49901</t>
  </si>
  <si>
    <t>301-401-49902</t>
  </si>
  <si>
    <t>INSURANCE PROCEEDS</t>
  </si>
  <si>
    <t>301-401-49903</t>
  </si>
  <si>
    <t>PROCEEDS FROM CAPITAL LEASE</t>
  </si>
  <si>
    <t>301-401-49904</t>
  </si>
  <si>
    <t>POLICE AUCTION FUNDS</t>
  </si>
  <si>
    <t>301-401-49905</t>
  </si>
  <si>
    <t>301-401-49906</t>
  </si>
  <si>
    <t>ELECTION PROCEEDS-ISD</t>
  </si>
  <si>
    <t>301-401-49910</t>
  </si>
  <si>
    <t>301-401-49915</t>
  </si>
  <si>
    <t>CONTRIBUTIONS RECEIVED 4A &amp; 4B</t>
  </si>
  <si>
    <t>301-401-49920</t>
  </si>
  <si>
    <t>ACCIDENT REPORTS-PD</t>
  </si>
  <si>
    <t>301-401-49950</t>
  </si>
  <si>
    <t>RESERVE FUND BALANCE DRAW</t>
  </si>
  <si>
    <t>PRIOR PERIOD ADJUSTMENT</t>
  </si>
  <si>
    <t>STREET MAINTENANCE TAX</t>
  </si>
  <si>
    <t>301-501-00101</t>
  </si>
  <si>
    <t>301-501-00110</t>
  </si>
  <si>
    <t>301-501-00201</t>
  </si>
  <si>
    <t>OASDI/MEDICARE</t>
  </si>
  <si>
    <t>301-501-00301</t>
  </si>
  <si>
    <t>301-501-00501</t>
  </si>
  <si>
    <t>301-501-00505</t>
  </si>
  <si>
    <t>301-501-00601</t>
  </si>
  <si>
    <t>WORKERS COMPENSATION</t>
  </si>
  <si>
    <t>301-501-10105</t>
  </si>
  <si>
    <t>301-501-10201</t>
  </si>
  <si>
    <t>301-501-10205</t>
  </si>
  <si>
    <t>LEGAL NOTICE</t>
  </si>
  <si>
    <t>301-501-10220</t>
  </si>
  <si>
    <t>301-501-10601</t>
  </si>
  <si>
    <t>301-501-10701</t>
  </si>
  <si>
    <t>301-501-10705</t>
  </si>
  <si>
    <t>301-501-10710</t>
  </si>
  <si>
    <t>301-501-10711</t>
  </si>
  <si>
    <t>BEER WHS JANITORIAL SUPPLIES</t>
  </si>
  <si>
    <t>FORMS PRINTING</t>
  </si>
  <si>
    <t>301-501-10801</t>
  </si>
  <si>
    <t>TOOLS &amp; SUPPLIES</t>
  </si>
  <si>
    <t>301-501-12401</t>
  </si>
  <si>
    <t>OFFICE MACHINERY EQUIPMENT</t>
  </si>
  <si>
    <t>301-501-27101</t>
  </si>
  <si>
    <t>BUILDING/GROUNDS MAINTENANCE</t>
  </si>
  <si>
    <t>301-501-27102</t>
  </si>
  <si>
    <t>WIC BUILDING MAINTENANCE</t>
  </si>
  <si>
    <t>301-501-27103</t>
  </si>
  <si>
    <t>BEERWHS BUILDING/GROUNDS</t>
  </si>
  <si>
    <t>301-501-49570</t>
  </si>
  <si>
    <t>TRF OUT- CIVIC CENTER</t>
  </si>
  <si>
    <t>301-501-51101</t>
  </si>
  <si>
    <t>UTILITES-TELEPHONE</t>
  </si>
  <si>
    <t>301-501-56101</t>
  </si>
  <si>
    <t>301-501-56102</t>
  </si>
  <si>
    <t>301-501-56103</t>
  </si>
  <si>
    <t>301-501-60100</t>
  </si>
  <si>
    <t>BANK ACCT SERVICE FEES</t>
  </si>
  <si>
    <t>301-501-60102</t>
  </si>
  <si>
    <t>LEGAL FEES</t>
  </si>
  <si>
    <t>301-501-60103</t>
  </si>
  <si>
    <t>301-501-60104</t>
  </si>
  <si>
    <t>CONTRACT SERVICES</t>
  </si>
  <si>
    <t>301-501-60105</t>
  </si>
  <si>
    <t>301-501-60109</t>
  </si>
  <si>
    <t>HEALTH REIMBURSE ARANGEMENT</t>
  </si>
  <si>
    <t>301-501-60110</t>
  </si>
  <si>
    <t>301-501-60115</t>
  </si>
  <si>
    <t>301-501-60901</t>
  </si>
  <si>
    <t>301-501-60940</t>
  </si>
  <si>
    <t>301-501-60942</t>
  </si>
  <si>
    <t>TML-MEMBERSHIP SERVICE FEES</t>
  </si>
  <si>
    <t>301-501-60950</t>
  </si>
  <si>
    <t>301-501-65005</t>
  </si>
  <si>
    <t>301-501-65100</t>
  </si>
  <si>
    <t>DONATION FROM OTHER SOURCES EX</t>
  </si>
  <si>
    <t>301-501-65101</t>
  </si>
  <si>
    <t>DONATION-FELPS SUMMER PROGRAM</t>
  </si>
  <si>
    <t>301-501-66601</t>
  </si>
  <si>
    <t>EMS CONTRIBUTION</t>
  </si>
  <si>
    <t>301-501-66604</t>
  </si>
  <si>
    <t>PUBLIC LIBRARY CONTRIBUTION</t>
  </si>
  <si>
    <t>301-501-66605</t>
  </si>
  <si>
    <t>WILSON CNTY SENIOR COALITION</t>
  </si>
  <si>
    <t>301-501-66606</t>
  </si>
  <si>
    <t>WILSON CNTY HEALTH INSPECTIOS</t>
  </si>
  <si>
    <t>301-501-66607</t>
  </si>
  <si>
    <t>BEAUTIFICATION EXPENSE</t>
  </si>
  <si>
    <t>301-501-67101</t>
  </si>
  <si>
    <t>TAX COLLECTOR</t>
  </si>
  <si>
    <t>301-501-67301</t>
  </si>
  <si>
    <t>TAX APPRAISAL FEES</t>
  </si>
  <si>
    <t>301-501-67701</t>
  </si>
  <si>
    <t>301-501-67801</t>
  </si>
  <si>
    <t>CAPITAL LEASE PAYMENT</t>
  </si>
  <si>
    <t>301-501-90800</t>
  </si>
  <si>
    <t>301-501-99901</t>
  </si>
  <si>
    <t>301-501-99999</t>
  </si>
  <si>
    <t>301-502-00101</t>
  </si>
  <si>
    <t>301-502-00110</t>
  </si>
  <si>
    <t>301-502-00201</t>
  </si>
  <si>
    <t>301-502-00301</t>
  </si>
  <si>
    <t>301-502-00501</t>
  </si>
  <si>
    <t>301-502-00505</t>
  </si>
  <si>
    <t>301-502-10601</t>
  </si>
  <si>
    <t>301-502-10701</t>
  </si>
  <si>
    <t>301-502-10740</t>
  </si>
  <si>
    <t>301-502-10902</t>
  </si>
  <si>
    <t>301-502-12401</t>
  </si>
  <si>
    <t>301-502-13001</t>
  </si>
  <si>
    <t>COMPTROLLERS COURT FEES</t>
  </si>
  <si>
    <t>301-502-17201</t>
  </si>
  <si>
    <t>DELINQUENT COLLECTION EXP</t>
  </si>
  <si>
    <t>301-502-20901</t>
  </si>
  <si>
    <t>OFFICE EQUIPMENT</t>
  </si>
  <si>
    <t>301-502-51101</t>
  </si>
  <si>
    <t>301-502-60100</t>
  </si>
  <si>
    <t>301-502-60101</t>
  </si>
  <si>
    <t>301-502-60102</t>
  </si>
  <si>
    <t>301-502-60103</t>
  </si>
  <si>
    <t>301-502-60950</t>
  </si>
  <si>
    <t>INCODE RENEWAL</t>
  </si>
  <si>
    <t>301-502-60951</t>
  </si>
  <si>
    <t>COPSYNC SOFTWARE RENEWAL</t>
  </si>
  <si>
    <t>301-502-69202</t>
  </si>
  <si>
    <t>RECORDS CONTRACT</t>
  </si>
  <si>
    <t>301-502-69203</t>
  </si>
  <si>
    <t>WARRANT COURT SYNC RENEWAL</t>
  </si>
  <si>
    <t>301-503-00101</t>
  </si>
  <si>
    <t>301-503-00110</t>
  </si>
  <si>
    <t>301-503-00201</t>
  </si>
  <si>
    <t>301-503-00301</t>
  </si>
  <si>
    <t>301-503-00501</t>
  </si>
  <si>
    <t>301-503-00505</t>
  </si>
  <si>
    <t>301-503-00801</t>
  </si>
  <si>
    <t>PHYSICAL FITNESS</t>
  </si>
  <si>
    <t>301-503-10105</t>
  </si>
  <si>
    <t>301-503-10220</t>
  </si>
  <si>
    <t>301-503-10601</t>
  </si>
  <si>
    <t>301-503-10701</t>
  </si>
  <si>
    <t>301-503-10710</t>
  </si>
  <si>
    <t>JANITORIAL SUPPLIES</t>
  </si>
  <si>
    <t>301-503-10740</t>
  </si>
  <si>
    <t>301-503-10801</t>
  </si>
  <si>
    <t>301-503-10902</t>
  </si>
  <si>
    <t>301-503-11401</t>
  </si>
  <si>
    <t>301-503-12401</t>
  </si>
  <si>
    <t>301-503-13801</t>
  </si>
  <si>
    <t>UNIFORMS OFFICERS</t>
  </si>
  <si>
    <t>301-503-16703</t>
  </si>
  <si>
    <t>NEW OFFICER UNIFORMS</t>
  </si>
  <si>
    <t>301-503-27101</t>
  </si>
  <si>
    <t>301-503-40950</t>
  </si>
  <si>
    <t>FIREARMS EQUIPMENT</t>
  </si>
  <si>
    <t>301-503-41301</t>
  </si>
  <si>
    <t>COMMUNICATION/RADAR EQUIPMENT</t>
  </si>
  <si>
    <t>301-503-43901</t>
  </si>
  <si>
    <t>K-9 UNIT</t>
  </si>
  <si>
    <t>301-503-43904</t>
  </si>
  <si>
    <t>BIKE PATROL UNIT</t>
  </si>
  <si>
    <t>301-503-43920</t>
  </si>
  <si>
    <t>NATIONAL NIGHT OUT SUPPLIES</t>
  </si>
  <si>
    <t>301-503-43925</t>
  </si>
  <si>
    <t>BLUE SANTA EXPENSES</t>
  </si>
  <si>
    <t>301-503-46803</t>
  </si>
  <si>
    <t>INVESTIGATIVE SUPPLIES/PROCESS</t>
  </si>
  <si>
    <t>301-503-51101</t>
  </si>
  <si>
    <t>UTILITIES-TELEPHONE</t>
  </si>
  <si>
    <t>301-503-56101</t>
  </si>
  <si>
    <t>301-503-56102</t>
  </si>
  <si>
    <t>301-503-56103</t>
  </si>
  <si>
    <t>301-503-60101</t>
  </si>
  <si>
    <t>301-503-60102</t>
  </si>
  <si>
    <t>301-503-60103</t>
  </si>
  <si>
    <t>301-503-60901</t>
  </si>
  <si>
    <t>301-503-60950</t>
  </si>
  <si>
    <t>301-503-61201</t>
  </si>
  <si>
    <t>DISPATCHER</t>
  </si>
  <si>
    <t>301-503-61206</t>
  </si>
  <si>
    <t>301-503-63701</t>
  </si>
  <si>
    <t>JANITOR SERVICES</t>
  </si>
  <si>
    <t>301-503-65005</t>
  </si>
  <si>
    <t>301-503-66603</t>
  </si>
  <si>
    <t>JUVENILE TRANSPORT</t>
  </si>
  <si>
    <t>301-503-80100</t>
  </si>
  <si>
    <t>301-503-82200</t>
  </si>
  <si>
    <t>301-505-00101</t>
  </si>
  <si>
    <t>301-505-00110</t>
  </si>
  <si>
    <t>301-505-00201</t>
  </si>
  <si>
    <t>301-505-00301</t>
  </si>
  <si>
    <t>301-505-00501</t>
  </si>
  <si>
    <t>301-505-00505</t>
  </si>
  <si>
    <t>301-505-10105</t>
  </si>
  <si>
    <t>301-505-10701</t>
  </si>
  <si>
    <t>301-505-10740</t>
  </si>
  <si>
    <t>301-505-10801</t>
  </si>
  <si>
    <t>301-505-11401</t>
  </si>
  <si>
    <t>STREET SAFETY EQUIPMENT</t>
  </si>
  <si>
    <t>301-505-12401</t>
  </si>
  <si>
    <t>301-505-13801</t>
  </si>
  <si>
    <t>301-505-16201</t>
  </si>
  <si>
    <t>STREET LIGHTING</t>
  </si>
  <si>
    <t>FUEL, TIRES &amp; LUBE</t>
  </si>
  <si>
    <t>301-505-43501</t>
  </si>
  <si>
    <t>301-505-45005</t>
  </si>
  <si>
    <t>SIGN MAINTENANCE</t>
  </si>
  <si>
    <t>301-505-48018</t>
  </si>
  <si>
    <t>301-505-49300</t>
  </si>
  <si>
    <t>STREET/CURB/DRAINAGE</t>
  </si>
  <si>
    <t>301-505-51101</t>
  </si>
  <si>
    <t>301-505-56101</t>
  </si>
  <si>
    <t>301-505-82200</t>
  </si>
  <si>
    <t>Non-Capital Outlay</t>
  </si>
  <si>
    <t>301-506-00101</t>
  </si>
  <si>
    <t>301-506-00110</t>
  </si>
  <si>
    <t>301-506-00201</t>
  </si>
  <si>
    <t>301-506-00301</t>
  </si>
  <si>
    <t>301-506-00501</t>
  </si>
  <si>
    <t>301-506-00505</t>
  </si>
  <si>
    <t>301-506-00701</t>
  </si>
  <si>
    <t>301-506-10105</t>
  </si>
  <si>
    <t>301-506-10710</t>
  </si>
  <si>
    <t>301-506-10801</t>
  </si>
  <si>
    <t>301-506-11401</t>
  </si>
  <si>
    <t>SAFETY/SUPPLIES EQUIPMENT</t>
  </si>
  <si>
    <t>301-506-12401</t>
  </si>
  <si>
    <t>301-506-13801</t>
  </si>
  <si>
    <t>301-506-43501</t>
  </si>
  <si>
    <t>CHEMICALS &amp; FERTILIZERS</t>
  </si>
  <si>
    <t>301-506-47601</t>
  </si>
  <si>
    <t>GROUNDS MAINTENANCE</t>
  </si>
  <si>
    <t>301-506-49201</t>
  </si>
  <si>
    <t>301-506-51101</t>
  </si>
  <si>
    <t>301-506-56101</t>
  </si>
  <si>
    <t>301-506-56102</t>
  </si>
  <si>
    <t>301-506-80100</t>
  </si>
  <si>
    <t>301-506-82200</t>
  </si>
  <si>
    <t>301-507-00101</t>
  </si>
  <si>
    <t>301-507-00110</t>
  </si>
  <si>
    <t>OVERTIME</t>
  </si>
  <si>
    <t>301-507-00201</t>
  </si>
  <si>
    <t>301-507-00301</t>
  </si>
  <si>
    <t>301-507-00501</t>
  </si>
  <si>
    <t>301-507-00505</t>
  </si>
  <si>
    <t>301-507-10801</t>
  </si>
  <si>
    <t>TOOLS/SUPPLIES</t>
  </si>
  <si>
    <t>301-507-30103</t>
  </si>
  <si>
    <t>FUEL</t>
  </si>
  <si>
    <t>301-507-30105</t>
  </si>
  <si>
    <t>TIRES</t>
  </si>
  <si>
    <t>301-507-30107</t>
  </si>
  <si>
    <t>LUBE &amp; SUPPLIES/MINOR REPAIR</t>
  </si>
  <si>
    <t>301-507-30108</t>
  </si>
  <si>
    <t>VEHICLE MAJOR REPAIRS</t>
  </si>
  <si>
    <t>301-507-30110</t>
  </si>
  <si>
    <t>EQUIPMENT MAJOR REPAIRS</t>
  </si>
  <si>
    <t>301-507-82200</t>
  </si>
  <si>
    <t>301-508-00101</t>
  </si>
  <si>
    <t>301-508-00110</t>
  </si>
  <si>
    <t>301-508-00201</t>
  </si>
  <si>
    <t>301-508-00301</t>
  </si>
  <si>
    <t>301-508-00501</t>
  </si>
  <si>
    <t>301-508-00505</t>
  </si>
  <si>
    <t>301-508-00701</t>
  </si>
  <si>
    <t>301-508-10220</t>
  </si>
  <si>
    <t>301-508-10701</t>
  </si>
  <si>
    <t>301-508-12401</t>
  </si>
  <si>
    <t>301-508-27601</t>
  </si>
  <si>
    <t>MAINTENANCE</t>
  </si>
  <si>
    <t>301-508-43501</t>
  </si>
  <si>
    <t>301-508-43908</t>
  </si>
  <si>
    <t>MINOR POOL SUPPLIES/EQUIPMENT</t>
  </si>
  <si>
    <t>301-508-51101</t>
  </si>
  <si>
    <t>301-508-56101</t>
  </si>
  <si>
    <t>301-509-00101</t>
  </si>
  <si>
    <t>301-509-10201</t>
  </si>
  <si>
    <t>DUES &amp; MEMBERSHIPS-PL 1</t>
  </si>
  <si>
    <t>301-509-10202</t>
  </si>
  <si>
    <t>DUES &amp; MEMBERSHIPS - PL 2</t>
  </si>
  <si>
    <t>301-509-10203</t>
  </si>
  <si>
    <t>DUES &amp; MEMBERSHIPS - PL3</t>
  </si>
  <si>
    <t>301-509-10204</t>
  </si>
  <si>
    <t>DUES &amp; MEMBERSHIPS - PL4</t>
  </si>
  <si>
    <t>301-509-10205</t>
  </si>
  <si>
    <t>DUES &amp; MEMBERSHIPS - PL5</t>
  </si>
  <si>
    <t>301-509-10206</t>
  </si>
  <si>
    <t>DUES &amp; MEMBERSHIPS - MAYOR</t>
  </si>
  <si>
    <t>301-509-10701</t>
  </si>
  <si>
    <t>301-509-10705</t>
  </si>
  <si>
    <t>301-509-12401</t>
  </si>
  <si>
    <t>TRAVEL &amp; TRAINING COUNCIL PL 1</t>
  </si>
  <si>
    <t>301-509-12402</t>
  </si>
  <si>
    <t>TRAVEL &amp; TRAINING COUNCIL PL 2</t>
  </si>
  <si>
    <t>301-509-12403</t>
  </si>
  <si>
    <t>TRAVEL &amp; TRAINING COUNCIL PL 3</t>
  </si>
  <si>
    <t>301-509-12404</t>
  </si>
  <si>
    <t>TRAVEL &amp; TRAINING COUNCIL PL 4</t>
  </si>
  <si>
    <t>301-509-12405</t>
  </si>
  <si>
    <t>TRAVEL &amp; TRAINING COUNCIL PL 5</t>
  </si>
  <si>
    <t>301-509-12406</t>
  </si>
  <si>
    <t>TRAVEL &amp; TRAINING MAYOR</t>
  </si>
  <si>
    <t>301-509-40301</t>
  </si>
  <si>
    <t>ELECTION EXPENSE-CITY</t>
  </si>
  <si>
    <t>301-509-51101</t>
  </si>
  <si>
    <t>301-509-60102</t>
  </si>
  <si>
    <t>LEGAL FEES-ELECTION</t>
  </si>
  <si>
    <t>301-509-60107</t>
  </si>
  <si>
    <t>CODIFICATION SERVICES</t>
  </si>
  <si>
    <t>301-511-00101</t>
  </si>
  <si>
    <t>301-511-00110</t>
  </si>
  <si>
    <t>301-511-00201</t>
  </si>
  <si>
    <t>301-511-00301</t>
  </si>
  <si>
    <t>301-511-00501</t>
  </si>
  <si>
    <t>301-511-00505</t>
  </si>
  <si>
    <t>301-511-10105</t>
  </si>
  <si>
    <t>301-511-10205</t>
  </si>
  <si>
    <t>LEGAL NOTICES/ADVERTISING</t>
  </si>
  <si>
    <t>301-511-10401</t>
  </si>
  <si>
    <t>CODE COMPLIANCE/CLEAN UP</t>
  </si>
  <si>
    <t>301-511-10601</t>
  </si>
  <si>
    <t>301-511-10701</t>
  </si>
  <si>
    <t>301-511-10740</t>
  </si>
  <si>
    <t>301-511-10801</t>
  </si>
  <si>
    <t>301-511-12401</t>
  </si>
  <si>
    <t>301-511-13801</t>
  </si>
  <si>
    <t>301-511-19101</t>
  </si>
  <si>
    <t>RETURN CHECKS &amp; FEES</t>
  </si>
  <si>
    <t>301-511-19201</t>
  </si>
  <si>
    <t>301-511-51101</t>
  </si>
  <si>
    <t>301-511-60100</t>
  </si>
  <si>
    <t>CC ACCT SERVICE FEES</t>
  </si>
  <si>
    <t>301-511-60101</t>
  </si>
  <si>
    <t>301-511-60102</t>
  </si>
  <si>
    <t>301-511-60103</t>
  </si>
  <si>
    <t>CONTRACT ITECH SERIVCES</t>
  </si>
  <si>
    <t>301-511-60106</t>
  </si>
  <si>
    <t>CONTRACT BLDG/INSPECT SERVICES</t>
  </si>
  <si>
    <t>301-511-60107</t>
  </si>
  <si>
    <t>301-511-60901</t>
  </si>
  <si>
    <t>301-511-61000</t>
  </si>
  <si>
    <t>WILSON CNTY HEALTH INSPECTIONS</t>
  </si>
  <si>
    <t>301-511-66606</t>
  </si>
  <si>
    <t>301-511-80100</t>
  </si>
  <si>
    <t>311-441-43010</t>
  </si>
  <si>
    <t>REFUSE RES COLLECTIONS</t>
  </si>
  <si>
    <t>311-441-43011</t>
  </si>
  <si>
    <t>REFUSE COM COLLECTIONS</t>
  </si>
  <si>
    <t>311-441-43022</t>
  </si>
  <si>
    <t>REFUSE PENALTY</t>
  </si>
  <si>
    <t>311-441-43030</t>
  </si>
  <si>
    <t>REFUSE BRUSH</t>
  </si>
  <si>
    <t>FUND BALANCE DRAW</t>
  </si>
  <si>
    <t>311-541-10601</t>
  </si>
  <si>
    <t>311-541-60120</t>
  </si>
  <si>
    <t>ALLIED WASTE RESIDENTIAL</t>
  </si>
  <si>
    <t>311-541-60125</t>
  </si>
  <si>
    <t>ALLIED WASTE COMMERCIAL</t>
  </si>
  <si>
    <t>311-541-61100</t>
  </si>
  <si>
    <t>SALES TAX PAYABLE</t>
  </si>
  <si>
    <t>311-541-61206</t>
  </si>
  <si>
    <t>311-541-70105</t>
  </si>
  <si>
    <t>311-541-90000</t>
  </si>
  <si>
    <t>CONTINGENCY ALLOCATION</t>
  </si>
  <si>
    <t>311-541-90011</t>
  </si>
  <si>
    <t>TRANSFER OF FUNDS</t>
  </si>
  <si>
    <t>311-541-90301</t>
  </si>
  <si>
    <t>311-541-99999</t>
  </si>
  <si>
    <t>331-431-49000</t>
  </si>
  <si>
    <t>TRF IN FUND BALANCE</t>
  </si>
  <si>
    <t>331-431-49031</t>
  </si>
  <si>
    <t>SALE OF CEMETERY LOTS</t>
  </si>
  <si>
    <t>331-431-49501</t>
  </si>
  <si>
    <t>331-431-49901</t>
  </si>
  <si>
    <t>331-431-49910</t>
  </si>
  <si>
    <t>INTEREST INCOME</t>
  </si>
  <si>
    <t>331-531-10601</t>
  </si>
  <si>
    <t>331-531-10801</t>
  </si>
  <si>
    <t>331-531-11206</t>
  </si>
  <si>
    <t>331-531-11207</t>
  </si>
  <si>
    <t>DEED RECORDING</t>
  </si>
  <si>
    <t>331-531-13501</t>
  </si>
  <si>
    <t>331-531-13801</t>
  </si>
  <si>
    <t>331-531-27101</t>
  </si>
  <si>
    <t>GROUND MAINTENANCE</t>
  </si>
  <si>
    <t>331-531-60950</t>
  </si>
  <si>
    <t>331-531-65005</t>
  </si>
  <si>
    <t>331-531-80100</t>
  </si>
  <si>
    <t>331-531-94101</t>
  </si>
  <si>
    <t>CAPITAL EXPENDITURES</t>
  </si>
  <si>
    <t>331-531-94102</t>
  </si>
  <si>
    <t>DEPRECIATION</t>
  </si>
  <si>
    <t>331-531-99999</t>
  </si>
  <si>
    <t>400-401-11802</t>
  </si>
  <si>
    <t>400-401-41802</t>
  </si>
  <si>
    <t>HOTEL/MOTEL TAX</t>
  </si>
  <si>
    <t>400-401-49301</t>
  </si>
  <si>
    <t>TRF IN - GENERAL FUND</t>
  </si>
  <si>
    <t>400-401-49950</t>
  </si>
  <si>
    <t>400-401-49959</t>
  </si>
  <si>
    <t>Reserve Balance Draw</t>
  </si>
  <si>
    <t>400-501-11204</t>
  </si>
  <si>
    <t>ADVERTISING/SIGNS</t>
  </si>
  <si>
    <t>400-501-97401</t>
  </si>
  <si>
    <t>TOURIST/CHAMBER REQUESTS</t>
  </si>
  <si>
    <t>400-501-98401</t>
  </si>
  <si>
    <t>VISITORS &amp; TRAVEL BUREAU EVENT</t>
  </si>
  <si>
    <t>400-501-99301</t>
  </si>
  <si>
    <t>400-501-99570</t>
  </si>
  <si>
    <t>TRANSFER OUT - 4A CIVIC CENTER</t>
  </si>
  <si>
    <t>415-401-49000</t>
  </si>
  <si>
    <t>415-401-49901</t>
  </si>
  <si>
    <t>415-401-99999</t>
  </si>
  <si>
    <t>415-410-41401</t>
  </si>
  <si>
    <t>415-410-41900</t>
  </si>
  <si>
    <t>415-410-49950</t>
  </si>
  <si>
    <t>FUND BALANCE RESERVE</t>
  </si>
  <si>
    <t>415-505-49305</t>
  </si>
  <si>
    <t>STREET MAINTENANCE COST</t>
  </si>
  <si>
    <t>415-505-49306</t>
  </si>
  <si>
    <t>STREET REPAIR PROJECT</t>
  </si>
  <si>
    <t>415-505-60101</t>
  </si>
  <si>
    <t>PROFESSIONAL/ENTINEERING FEES</t>
  </si>
  <si>
    <t>415-505-80100</t>
  </si>
  <si>
    <t>EQUIPMENT CAPITAL OUTLAY</t>
  </si>
  <si>
    <t>415-505-82200</t>
  </si>
  <si>
    <t>415-505-90100</t>
  </si>
  <si>
    <t>TAX NOTE</t>
  </si>
  <si>
    <t>415-505-99999</t>
  </si>
  <si>
    <t>420-401-42101</t>
  </si>
  <si>
    <t>420-401-49910</t>
  </si>
  <si>
    <t>420-421-49910</t>
  </si>
  <si>
    <t>Interest</t>
  </si>
  <si>
    <t>420-502-10801</t>
  </si>
  <si>
    <t>430-401-42101</t>
  </si>
  <si>
    <t>430-401-49910</t>
  </si>
  <si>
    <t>430-401-49950</t>
  </si>
  <si>
    <t>430-502-60101</t>
  </si>
  <si>
    <t>430-502-84101</t>
  </si>
  <si>
    <t>430-506-11206</t>
  </si>
  <si>
    <t>NET REVENUES/EXPENDITURES:            0.00</t>
  </si>
  <si>
    <t>440-401-42101</t>
  </si>
  <si>
    <t>440-401-49910</t>
  </si>
  <si>
    <t>440-401-49950</t>
  </si>
  <si>
    <t>440-502-27101</t>
  </si>
  <si>
    <t>440-502-60101</t>
  </si>
  <si>
    <t>453-503-12401</t>
  </si>
  <si>
    <t>460-421-43701</t>
  </si>
  <si>
    <t>RECREATIONAL UTILITY FEES</t>
  </si>
  <si>
    <t>460-421-49580</t>
  </si>
  <si>
    <t>TRANFER IN - 4B CORPORATION</t>
  </si>
  <si>
    <t>460-421-49901</t>
  </si>
  <si>
    <t>460-421-49950</t>
  </si>
  <si>
    <t>460-506-10710</t>
  </si>
  <si>
    <t>460-506-43501</t>
  </si>
  <si>
    <t>460-506-47601</t>
  </si>
  <si>
    <t>460-506-49201</t>
  </si>
  <si>
    <t>460-506-56101</t>
  </si>
  <si>
    <t>460-506-56102</t>
  </si>
  <si>
    <t>460-506-61206</t>
  </si>
  <si>
    <t>460-506-70105</t>
  </si>
  <si>
    <t>460-506-90301</t>
  </si>
  <si>
    <t>TRF OUT - GENERAL FUND</t>
  </si>
  <si>
    <t>460-506-99999</t>
  </si>
  <si>
    <t>570-401-41401</t>
  </si>
  <si>
    <t>SALES TAX</t>
  </si>
  <si>
    <t>570-401-46410</t>
  </si>
  <si>
    <t>570-401-46420</t>
  </si>
  <si>
    <t>CONSESSION SALES</t>
  </si>
  <si>
    <t>570-401-46516</t>
  </si>
  <si>
    <t>JULY 4th EVENT</t>
  </si>
  <si>
    <t>570-401-46517</t>
  </si>
  <si>
    <t>570-401-46518</t>
  </si>
  <si>
    <t>LABOR DAY EVENT</t>
  </si>
  <si>
    <t>570-401-46519</t>
  </si>
  <si>
    <t>ST PATRICKS DAY EVENT</t>
  </si>
  <si>
    <t>570-401-47201</t>
  </si>
  <si>
    <t>RENTAL FEES</t>
  </si>
  <si>
    <t>570-401-49301</t>
  </si>
  <si>
    <t>TRF IN FROM GENERAL FUND</t>
  </si>
  <si>
    <t>570-401-49400</t>
  </si>
  <si>
    <t>570-401-49901</t>
  </si>
  <si>
    <t>570-401-49902</t>
  </si>
  <si>
    <t>570-401-49910</t>
  </si>
  <si>
    <t>INTEREST</t>
  </si>
  <si>
    <t>570-401-49999</t>
  </si>
  <si>
    <t>570-401-99999</t>
  </si>
  <si>
    <t>570-520-00101</t>
  </si>
  <si>
    <t>570-520-00110</t>
  </si>
  <si>
    <t>570-520-00201</t>
  </si>
  <si>
    <t>570-520-00301</t>
  </si>
  <si>
    <t>570-520-00501</t>
  </si>
  <si>
    <t>570-520-00505</t>
  </si>
  <si>
    <t>570-520-00701</t>
  </si>
  <si>
    <t>570-520-10201</t>
  </si>
  <si>
    <t>570-520-10601</t>
  </si>
  <si>
    <t>570-520-10701</t>
  </si>
  <si>
    <t>CONTRACT LABOR &amp; CLEANING</t>
  </si>
  <si>
    <t>570-520-10710</t>
  </si>
  <si>
    <t>570-520-11204</t>
  </si>
  <si>
    <t>ADVERTISING/MARKETING</t>
  </si>
  <si>
    <t>570-520-11207</t>
  </si>
  <si>
    <t>DUES/LICENSING</t>
  </si>
  <si>
    <t>570-520-12401</t>
  </si>
  <si>
    <t>570-520-13801</t>
  </si>
  <si>
    <t>570-520-15005</t>
  </si>
  <si>
    <t>570-520-17412</t>
  </si>
  <si>
    <t>ALCOHOL LICENSING FEE'S</t>
  </si>
  <si>
    <t>570-520-27101</t>
  </si>
  <si>
    <t>BUILDING REPAIRS</t>
  </si>
  <si>
    <t>570-520-27102</t>
  </si>
  <si>
    <t>BUILDING EXPENSES</t>
  </si>
  <si>
    <t>570-520-27105</t>
  </si>
  <si>
    <t>MAINTENACE REPAIRS-ARENA</t>
  </si>
  <si>
    <t>570-520-31100</t>
  </si>
  <si>
    <t>SALES TAX-COMPTROLLER</t>
  </si>
  <si>
    <t>570-520-41204</t>
  </si>
  <si>
    <t>ADVERTISING</t>
  </si>
  <si>
    <t>570-520-41205</t>
  </si>
  <si>
    <t>570-520-43701</t>
  </si>
  <si>
    <t>570-520-47410</t>
  </si>
  <si>
    <t>CONCESSION-BEVERAGES</t>
  </si>
  <si>
    <t>570-520-47411</t>
  </si>
  <si>
    <t>CONCESSION-SUPPLIES</t>
  </si>
  <si>
    <t>570-520-47450</t>
  </si>
  <si>
    <t>SPONSORED EVENTS</t>
  </si>
  <si>
    <t>570-520-47451</t>
  </si>
  <si>
    <t>570-520-47452</t>
  </si>
  <si>
    <t>JULY 4TH EVENT</t>
  </si>
  <si>
    <t>570-520-47453</t>
  </si>
  <si>
    <t>570-520-51101</t>
  </si>
  <si>
    <t>570-520-56101</t>
  </si>
  <si>
    <t>570-520-56102</t>
  </si>
  <si>
    <t>570-520-60100</t>
  </si>
  <si>
    <t>BANK SERVICE FEES</t>
  </si>
  <si>
    <t>570-520-60101</t>
  </si>
  <si>
    <t>570-520-60102</t>
  </si>
  <si>
    <t>570-520-60103</t>
  </si>
  <si>
    <t>570-520-60105</t>
  </si>
  <si>
    <t>PROFESSIONAL AUDITORS</t>
  </si>
  <si>
    <t>570-520-60106</t>
  </si>
  <si>
    <t>HOTEL/MOTEL-SALES TAX- AUDIT</t>
  </si>
  <si>
    <t>570-520-60901</t>
  </si>
  <si>
    <t>570-520-60940</t>
  </si>
  <si>
    <t>570-520-60950</t>
  </si>
  <si>
    <t>COMPUTER SOFTWARE/SERVICE</t>
  </si>
  <si>
    <t>570-520-61206</t>
  </si>
  <si>
    <t>570-520-80109</t>
  </si>
  <si>
    <t>2007 BOND PRINCIPAL - LAND</t>
  </si>
  <si>
    <t>570-520-80110</t>
  </si>
  <si>
    <t>2007 BOND-INTEREST - LAND</t>
  </si>
  <si>
    <t>570-520-80111</t>
  </si>
  <si>
    <t>ACCRETION</t>
  </si>
  <si>
    <t>570-520-80112</t>
  </si>
  <si>
    <t>GAIN ON REFUNDING BOND 2010</t>
  </si>
  <si>
    <t>570-520-90110</t>
  </si>
  <si>
    <t>570-520-90190</t>
  </si>
  <si>
    <t>AMORTIZATION BOND EXPENSE</t>
  </si>
  <si>
    <t>570-520-90800</t>
  </si>
  <si>
    <t>570-520-97401</t>
  </si>
  <si>
    <t>HOTEL/MOTEL EXPENSE</t>
  </si>
  <si>
    <t>570-520-99850</t>
  </si>
  <si>
    <t>TRANSFER OUT - DEBT SERVICE</t>
  </si>
  <si>
    <t>570-520-99999</t>
  </si>
  <si>
    <t>580-401-41401</t>
  </si>
  <si>
    <t>580-401-46410</t>
  </si>
  <si>
    <t>BEER WAREHOUSE RENTAL</t>
  </si>
  <si>
    <t>580-401-48500</t>
  </si>
  <si>
    <t>PALOMA SENIOR VILLAGE LOAN</t>
  </si>
  <si>
    <t>580-401-48501</t>
  </si>
  <si>
    <t>F&amp;W LOAN</t>
  </si>
  <si>
    <t>580-401-49901</t>
  </si>
  <si>
    <t>580-401-49908</t>
  </si>
  <si>
    <t>PROCEEDS-SALE OF PROPOERTY</t>
  </si>
  <si>
    <t>580-401-49910</t>
  </si>
  <si>
    <t>BANK INTEREST</t>
  </si>
  <si>
    <t>580-401-49950</t>
  </si>
  <si>
    <t>580-401-99999</t>
  </si>
  <si>
    <t>PRIOR PERIOD ADJUSTMENTS</t>
  </si>
  <si>
    <t>580-501-00101</t>
  </si>
  <si>
    <t>580-501-00110</t>
  </si>
  <si>
    <t>580-501-00201</t>
  </si>
  <si>
    <t>580-501-00301</t>
  </si>
  <si>
    <t>580-501-00501</t>
  </si>
  <si>
    <t>580-501-00505</t>
  </si>
  <si>
    <t>580-501-10208</t>
  </si>
  <si>
    <t>FILING FEES</t>
  </si>
  <si>
    <t>580-501-10601</t>
  </si>
  <si>
    <t>580-501-10701</t>
  </si>
  <si>
    <t>580-501-10705</t>
  </si>
  <si>
    <t>580-501-10801</t>
  </si>
  <si>
    <t>VETERANS MONUMENT PARK</t>
  </si>
  <si>
    <t>580-501-11204</t>
  </si>
  <si>
    <t>580-501-12401</t>
  </si>
  <si>
    <t>TRAVEL/TRAINING</t>
  </si>
  <si>
    <t>580-501-30103</t>
  </si>
  <si>
    <t>580-501-30107</t>
  </si>
  <si>
    <t>LUBE &amp; SUPPLIES</t>
  </si>
  <si>
    <t>580-501-51101</t>
  </si>
  <si>
    <t>580-501-56101</t>
  </si>
  <si>
    <t>580-501-60005</t>
  </si>
  <si>
    <t>580-501-60100</t>
  </si>
  <si>
    <t>580-501-60102</t>
  </si>
  <si>
    <t>580-501-60104</t>
  </si>
  <si>
    <t>FACADE GRANTS</t>
  </si>
  <si>
    <t>580-501-60105</t>
  </si>
  <si>
    <t>580-501-60109</t>
  </si>
  <si>
    <t>HEALTH REIMBURSEMENT ARAGNMENT</t>
  </si>
  <si>
    <t>580-501-60115</t>
  </si>
  <si>
    <t>GENERAL ACCOUNTING/CITY</t>
  </si>
  <si>
    <t>580-501-60116</t>
  </si>
  <si>
    <t>580-501-60117</t>
  </si>
  <si>
    <t>NEW BUSINESS DEVELOPMENT</t>
  </si>
  <si>
    <t>580-501-60910</t>
  </si>
  <si>
    <t>580-501-60940</t>
  </si>
  <si>
    <t>580-501-65005</t>
  </si>
  <si>
    <t>580-501-90110</t>
  </si>
  <si>
    <t>580-501-90201</t>
  </si>
  <si>
    <t>BOND ISSUANCE FEE</t>
  </si>
  <si>
    <t>580-501-90301</t>
  </si>
  <si>
    <t>TRSF OUT -BOND PAYMENT</t>
  </si>
  <si>
    <t>580-501-99999</t>
  </si>
  <si>
    <t>580-502-10710</t>
  </si>
  <si>
    <t>580-502-56101</t>
  </si>
  <si>
    <t>580-502-56102</t>
  </si>
  <si>
    <t>580-502-63701</t>
  </si>
  <si>
    <t>CONTRACT-CLEANING</t>
  </si>
  <si>
    <t>580-503-27101</t>
  </si>
  <si>
    <t>BUILDING GROUNDS/MAINTENANCE</t>
  </si>
  <si>
    <t>580-503-56101</t>
  </si>
  <si>
    <t>580-503-56102</t>
  </si>
  <si>
    <t>580-504-45005</t>
  </si>
  <si>
    <t>580-504-45006</t>
  </si>
  <si>
    <t>PROFESSIONAL MOWING</t>
  </si>
  <si>
    <t>580-505-45005</t>
  </si>
  <si>
    <t>580-505-49300</t>
  </si>
  <si>
    <t>580-505-49301</t>
  </si>
  <si>
    <t>STREET CONST.-CAPITAL OUTLAY</t>
  </si>
  <si>
    <t>580-505-49302</t>
  </si>
  <si>
    <t>DETENTION PONDS-CAPITAL OUTLAY</t>
  </si>
  <si>
    <t>580-505-56101</t>
  </si>
  <si>
    <t>580-505-60101</t>
  </si>
  <si>
    <t>PROFESSIONAL/ENGINEERING</t>
  </si>
  <si>
    <t>580-505-60104</t>
  </si>
  <si>
    <t>580-505-60107</t>
  </si>
  <si>
    <t>PROFESSIONAL/MOWING</t>
  </si>
  <si>
    <t>580-505-60110</t>
  </si>
  <si>
    <t>PROFFES.  FEES-SALE PROPERTY</t>
  </si>
  <si>
    <t>580-506-47005</t>
  </si>
  <si>
    <t>PIPES/MANHOLES/FITTINGS</t>
  </si>
  <si>
    <t>580-506-60107</t>
  </si>
  <si>
    <t>2015 SERIES TAX NOTE-INTEREST</t>
  </si>
  <si>
    <t>850-401-41001</t>
  </si>
  <si>
    <t>ADVALOREM TAX</t>
  </si>
  <si>
    <t>850-401-41101</t>
  </si>
  <si>
    <t>850-401-41201</t>
  </si>
  <si>
    <t>850-401-41301</t>
  </si>
  <si>
    <t>850-401-49570</t>
  </si>
  <si>
    <t>TRF IN - 4A COPRPORATION</t>
  </si>
  <si>
    <t>850-401-49580</t>
  </si>
  <si>
    <t>850-401-49901</t>
  </si>
  <si>
    <t>850-501-90103</t>
  </si>
  <si>
    <t>2008 CERT OBLIG-PRINCIPAL</t>
  </si>
  <si>
    <t>850-501-90104</t>
  </si>
  <si>
    <t>2008 CERT OBLIG-INTEREST</t>
  </si>
  <si>
    <t>850-501-90105</t>
  </si>
  <si>
    <t>2008 CERT OBLIG-PAYING AGENT</t>
  </si>
  <si>
    <t>850-501-90106</t>
  </si>
  <si>
    <t>2015 GO REFUNDING-PRINCIPAL</t>
  </si>
  <si>
    <t>850-501-90107</t>
  </si>
  <si>
    <t>2015 GO REFUNDING-INTEREST</t>
  </si>
  <si>
    <t>850-501-90108</t>
  </si>
  <si>
    <t>2015 GO REFUND-PAYING AGENT</t>
  </si>
  <si>
    <t>850-501-90109</t>
  </si>
  <si>
    <t>2015 SERIES TAX NOTE-PRINCIPAL</t>
  </si>
  <si>
    <t>850-501-90110</t>
  </si>
  <si>
    <t>850-501-90111</t>
  </si>
  <si>
    <t>2016 SERIES TAX NOTE-PRINCIPAL</t>
  </si>
  <si>
    <t>850-501-90112</t>
  </si>
  <si>
    <t>2016 SERIES TAX NOTE-INTEREST</t>
  </si>
  <si>
    <t xml:space="preserve">TOTAL REVENUES: </t>
  </si>
  <si>
    <t>RECREATIONAL FEE FUND</t>
  </si>
  <si>
    <t>4A CORPORATION</t>
  </si>
  <si>
    <t>FEDC - 4B</t>
  </si>
  <si>
    <t>DEBT SERVICE FUND</t>
  </si>
  <si>
    <t>BUDGET</t>
  </si>
  <si>
    <t>CITY OF FLORESVILLE RAW BUDGET</t>
  </si>
  <si>
    <t>221-501-30103</t>
  </si>
  <si>
    <t>221-501-30107</t>
  </si>
  <si>
    <t>221-501-30108</t>
  </si>
  <si>
    <t>221-501-30110</t>
  </si>
  <si>
    <t>VEHICLE EQUIP &amp; MINOR REP</t>
  </si>
  <si>
    <t>221-501-51201</t>
  </si>
  <si>
    <t>221-501-51301</t>
  </si>
  <si>
    <t>UTILITIES - CELL PHONE</t>
  </si>
  <si>
    <t>UTILITIES - INTERNET</t>
  </si>
  <si>
    <t>221-501-60102</t>
  </si>
  <si>
    <t>221-501-60104</t>
  </si>
  <si>
    <t>221-501-99623</t>
  </si>
  <si>
    <t>TRSF OUT-CDBG PROJECT MATCH</t>
  </si>
  <si>
    <t>221-501-99901</t>
  </si>
  <si>
    <t>MISCELLANEOUS EXPENSE</t>
  </si>
  <si>
    <t>221-521-43211</t>
  </si>
  <si>
    <t>TCEQ PENALTY FEES</t>
  </si>
  <si>
    <t>221-521-48255</t>
  </si>
  <si>
    <t>RIVERBEND METERS &amp; BOXES</t>
  </si>
  <si>
    <t>221-521-51201</t>
  </si>
  <si>
    <t>221-521-51301</t>
  </si>
  <si>
    <t>222-401-49701</t>
  </si>
  <si>
    <t>TRF IN - 623</t>
  </si>
  <si>
    <t>222-422-49901</t>
  </si>
  <si>
    <t>222-422-49910</t>
  </si>
  <si>
    <t>222-501-30103</t>
  </si>
  <si>
    <t>222-501-30107</t>
  </si>
  <si>
    <t>222-501-30108</t>
  </si>
  <si>
    <t>222-501-30110</t>
  </si>
  <si>
    <t>FUEL/TIRES/LUBE SUPPLIES</t>
  </si>
  <si>
    <t>VEHICLE &amp; EQUIP MINOR REPAIR</t>
  </si>
  <si>
    <t>222-501-51201</t>
  </si>
  <si>
    <t>222-501-51301</t>
  </si>
  <si>
    <t>222-501-60102</t>
  </si>
  <si>
    <t>222-501-60104</t>
  </si>
  <si>
    <t>CONRACT SERVICES</t>
  </si>
  <si>
    <t>222-501-99622</t>
  </si>
  <si>
    <t>TRANSFER OUT</t>
  </si>
  <si>
    <t>222-501-99623</t>
  </si>
  <si>
    <t>222-501-99901</t>
  </si>
  <si>
    <t>TECQ PENALTY FEES</t>
  </si>
  <si>
    <t>222-510-51201</t>
  </si>
  <si>
    <t>222-51051301</t>
  </si>
  <si>
    <t>301-401-41810</t>
  </si>
  <si>
    <t>CABLE PEG FEES</t>
  </si>
  <si>
    <t>301-401-42103</t>
  </si>
  <si>
    <t>301-401-42104</t>
  </si>
  <si>
    <t>COURT JURY REV</t>
  </si>
  <si>
    <t>TRUANACY PREVENTION</t>
  </si>
  <si>
    <t>REGISTRATION FEES CONTRACTORS</t>
  </si>
  <si>
    <t>301-401-48400</t>
  </si>
  <si>
    <t>GRANT - TERP PROGRAM</t>
  </si>
  <si>
    <t>GRANT-POLICE DEPT</t>
  </si>
  <si>
    <t>301-401-49916</t>
  </si>
  <si>
    <t>FEDC 4B ACCOUNTING SERVICE</t>
  </si>
  <si>
    <t>301-401-49921</t>
  </si>
  <si>
    <t>WILSON COUNTY RESTITUTION</t>
  </si>
  <si>
    <t>301-501-11204</t>
  </si>
  <si>
    <t>301-501-51201</t>
  </si>
  <si>
    <t>301-501-51301</t>
  </si>
  <si>
    <t>301-502-00701</t>
  </si>
  <si>
    <t>301-502-51201</t>
  </si>
  <si>
    <t>301-502-51301</t>
  </si>
  <si>
    <t>301-503-00102</t>
  </si>
  <si>
    <t>INCENTIVE PAY</t>
  </si>
  <si>
    <t>301-503-00103</t>
  </si>
  <si>
    <t>HOLIDAY PAY</t>
  </si>
  <si>
    <t>301-503-00701</t>
  </si>
  <si>
    <t>POLICE SAFETY EQUIP/VEST/FIRST</t>
  </si>
  <si>
    <t>301-503-11402</t>
  </si>
  <si>
    <t>301-503-27102</t>
  </si>
  <si>
    <t>VEHICLE MAINTENANCE</t>
  </si>
  <si>
    <t>301-503-51102</t>
  </si>
  <si>
    <t>UTILITIES-WIFI</t>
  </si>
  <si>
    <t>301-503-51103</t>
  </si>
  <si>
    <t>UTILITIES-CELL PHONE</t>
  </si>
  <si>
    <t>301-505-00701</t>
  </si>
  <si>
    <t>301-505-10710</t>
  </si>
  <si>
    <t>301-505-51201</t>
  </si>
  <si>
    <t>301-505-51301</t>
  </si>
  <si>
    <t>301-505-80100</t>
  </si>
  <si>
    <t>301-506-51201</t>
  </si>
  <si>
    <t>301-506-51301</t>
  </si>
  <si>
    <t>301-509-51201</t>
  </si>
  <si>
    <t>301-509-60202</t>
  </si>
  <si>
    <t>LEGAL FEES - SPECIAL COUNCIL</t>
  </si>
  <si>
    <t>301-511-51201</t>
  </si>
  <si>
    <t>301-511-51301</t>
  </si>
  <si>
    <t>301-511-60950</t>
  </si>
  <si>
    <t>301-441-43012</t>
  </si>
  <si>
    <t>REFUSE RATE DISCOUNT</t>
  </si>
  <si>
    <t>400-501-00101</t>
  </si>
  <si>
    <t>400-501-00110</t>
  </si>
  <si>
    <t>400-501-00201</t>
  </si>
  <si>
    <t>400-501-00301</t>
  </si>
  <si>
    <t>400-501-00501</t>
  </si>
  <si>
    <t>400-501-00505</t>
  </si>
  <si>
    <t>400-501-00701</t>
  </si>
  <si>
    <t>570-401-46415</t>
  </si>
  <si>
    <t>GYM RENTAL</t>
  </si>
  <si>
    <t>CINCO DE MAYO CELEBRATION</t>
  </si>
  <si>
    <t>570-520-47455</t>
  </si>
  <si>
    <t>SQUARE DANCING EVENT</t>
  </si>
  <si>
    <t>570-520-47456</t>
  </si>
  <si>
    <t>LOTERIA EVENT</t>
  </si>
  <si>
    <t>570-520-51301</t>
  </si>
  <si>
    <t>580-401-49909</t>
  </si>
  <si>
    <t>BOND PROCEEDS</t>
  </si>
  <si>
    <t>580-501-10201</t>
  </si>
  <si>
    <t>MEMBERSHIP DUES</t>
  </si>
  <si>
    <t>580-501-10202</t>
  </si>
  <si>
    <t>SUBSCRIPTIONS</t>
  </si>
  <si>
    <t>580-501-11205</t>
  </si>
  <si>
    <t>580-501-11206</t>
  </si>
  <si>
    <t>CHRISTMAS DECORATIONS</t>
  </si>
  <si>
    <t>580-501-12501</t>
  </si>
  <si>
    <t>RETAIL COACH</t>
  </si>
  <si>
    <t>580-501-51102</t>
  </si>
  <si>
    <t>UTILITIES-WIRELESS</t>
  </si>
  <si>
    <t>LEASE-VEHICLE</t>
  </si>
  <si>
    <t>580-501-60004</t>
  </si>
  <si>
    <t>PROFESSIONAL/SERVICE/GRANT</t>
  </si>
  <si>
    <t>580-501-60103</t>
  </si>
  <si>
    <t>OTHER CITY PARKS MAINTENANCE</t>
  </si>
  <si>
    <t>580-501-60122</t>
  </si>
  <si>
    <t>CONTINGENT - FUND DRAW</t>
  </si>
  <si>
    <t>580-501-60123</t>
  </si>
  <si>
    <t>FELPS RENOVATIONS</t>
  </si>
  <si>
    <t>580-501-60124</t>
  </si>
  <si>
    <t>DEPOT RENOVATIONS</t>
  </si>
  <si>
    <t>LEASED OFFICE EQUIPMENT</t>
  </si>
  <si>
    <t>580-501-90202</t>
  </si>
  <si>
    <t>PARK BOND PAYMENT-PRINCIPAL</t>
  </si>
  <si>
    <t>580-501-90203</t>
  </si>
  <si>
    <t>PARK BOND PAYMENT-INTEREST</t>
  </si>
  <si>
    <t>580-501-90212</t>
  </si>
  <si>
    <t>FELPS BOND PAYMENT - PRINCIPAL</t>
  </si>
  <si>
    <t>580-501-90213</t>
  </si>
  <si>
    <t>FELPS BOND PAYMENT - INTEREST</t>
  </si>
  <si>
    <t>580-501-90460</t>
  </si>
  <si>
    <t>2022-2023</t>
  </si>
  <si>
    <t>221-501-99934</t>
  </si>
  <si>
    <t>221-501-99935</t>
  </si>
  <si>
    <t>221-501-99936</t>
  </si>
  <si>
    <t>221-501-99937</t>
  </si>
  <si>
    <t>USDA 2021 BOND - PRINCIPAL</t>
  </si>
  <si>
    <t>USDA 2021 BOND - INTEREST</t>
  </si>
  <si>
    <t>SERIES 2021A BOND - PRINCIPAL</t>
  </si>
  <si>
    <t>SERIES 2021A BOND - INTEREST</t>
  </si>
  <si>
    <t>221-521-30103</t>
  </si>
  <si>
    <t>221-521-30107</t>
  </si>
  <si>
    <t>221-521-30108</t>
  </si>
  <si>
    <t>221-521-30110</t>
  </si>
  <si>
    <t>222-510-30103</t>
  </si>
  <si>
    <t>222-510-30107</t>
  </si>
  <si>
    <t>222-510-30108</t>
  </si>
  <si>
    <t>222-510-30110</t>
  </si>
  <si>
    <t>301-508-80100</t>
  </si>
  <si>
    <t>400-502-12401</t>
  </si>
  <si>
    <t>460-401-46101</t>
  </si>
  <si>
    <t>SPORT COMPLEX RENTAL</t>
  </si>
  <si>
    <t>460-506-47610</t>
  </si>
  <si>
    <t>MOWING SERVICE</t>
  </si>
  <si>
    <t>460-506-80100</t>
  </si>
  <si>
    <t>570-520-47457</t>
  </si>
  <si>
    <t>FALL FEST</t>
  </si>
  <si>
    <t>570-520-47458</t>
  </si>
  <si>
    <t>MARIACHI EVENT</t>
  </si>
  <si>
    <t>CELEBRATE AMERICA</t>
  </si>
  <si>
    <t>580-501-60110</t>
  </si>
  <si>
    <t>FELPS MAINTENANCE &amp; OPERATING</t>
  </si>
  <si>
    <t>580-501-60119</t>
  </si>
  <si>
    <t>SIDEWALK INFRASTRUCTURE</t>
  </si>
  <si>
    <t>580-501-60125</t>
  </si>
  <si>
    <t>HIKE AND BIKE MATCH</t>
  </si>
  <si>
    <t>580-501-60126</t>
  </si>
  <si>
    <t>FELPS PURCHASE</t>
  </si>
  <si>
    <t>DOWNTOWN BUILDING LIGHTING</t>
  </si>
  <si>
    <t>580-501-60127</t>
  </si>
  <si>
    <t>580-501-60128</t>
  </si>
  <si>
    <t>FEDC BUSINESS LOOP PROJECT</t>
  </si>
  <si>
    <t>580-501-60129</t>
  </si>
  <si>
    <t>FLORESVILLE SIGNAGE</t>
  </si>
  <si>
    <t>SPORT PARK MAINT</t>
  </si>
  <si>
    <t>580-501-90850</t>
  </si>
  <si>
    <t>DEBT SERVICE - BOND PAYMENT</t>
  </si>
  <si>
    <t>580-501-11207</t>
  </si>
  <si>
    <t>POW WOW</t>
  </si>
  <si>
    <t>4B FEDC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</si>
</sst>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9"/>
      <name val="Courier New"/>
      <family val="3"/>
    </font>
    <font>
      <sz val="10"/>
      <color rgb="FF000000"/>
      <name val="Times New Roman"/>
      <family val="1"/>
    </font>
    <font>
      <sz val="9"/>
      <color rgb="FF000000"/>
      <name val="Courier New"/>
      <family val="3"/>
    </font>
    <font>
      <b/>
      <u/>
      <sz val="9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u/>
      <sz val="14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43" fontId="1" fillId="0" borderId="0" xfId="1" applyFont="1" applyFill="1" applyBorder="1" applyAlignment="1">
      <alignment horizontal="right" vertical="top"/>
    </xf>
    <xf numFmtId="43" fontId="1" fillId="0" borderId="2" xfId="1" applyFont="1" applyFill="1" applyBorder="1" applyAlignment="1">
      <alignment horizontal="right" vertical="top"/>
    </xf>
    <xf numFmtId="39" fontId="1" fillId="0" borderId="0" xfId="1" applyNumberFormat="1" applyFont="1" applyFill="1" applyBorder="1" applyAlignment="1">
      <alignment vertical="top"/>
    </xf>
    <xf numFmtId="39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39" fontId="3" fillId="0" borderId="0" xfId="1" applyNumberFormat="1" applyFont="1" applyFill="1" applyBorder="1" applyAlignment="1">
      <alignment horizontal="right" vertical="top"/>
    </xf>
    <xf numFmtId="2" fontId="3" fillId="0" borderId="0" xfId="0" applyNumberFormat="1" applyFont="1" applyAlignment="1">
      <alignment vertical="top" shrinkToFit="1"/>
    </xf>
    <xf numFmtId="39" fontId="3" fillId="0" borderId="0" xfId="1" applyNumberFormat="1" applyFont="1" applyFill="1" applyBorder="1" applyAlignment="1">
      <alignment vertical="top" shrinkToFit="1"/>
    </xf>
    <xf numFmtId="4" fontId="3" fillId="0" borderId="0" xfId="0" applyNumberFormat="1" applyFont="1" applyAlignment="1">
      <alignment vertical="top" shrinkToFit="1"/>
    </xf>
    <xf numFmtId="39" fontId="3" fillId="0" borderId="0" xfId="1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vertical="center"/>
    </xf>
    <xf numFmtId="39" fontId="6" fillId="0" borderId="0" xfId="1" applyNumberFormat="1" applyFont="1" applyFill="1" applyBorder="1" applyAlignment="1">
      <alignment horizontal="center" vertical="top"/>
    </xf>
    <xf numFmtId="39" fontId="5" fillId="0" borderId="0" xfId="1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vertical="top" shrinkToFit="1"/>
    </xf>
    <xf numFmtId="43" fontId="3" fillId="0" borderId="1" xfId="1" applyFont="1" applyFill="1" applyBorder="1" applyAlignment="1">
      <alignment horizontal="right" vertical="top" shrinkToFit="1"/>
    </xf>
    <xf numFmtId="43" fontId="3" fillId="0" borderId="2" xfId="1" applyFont="1" applyFill="1" applyBorder="1" applyAlignment="1">
      <alignment horizontal="right" vertical="top" shrinkToFit="1"/>
    </xf>
    <xf numFmtId="43" fontId="3" fillId="0" borderId="2" xfId="1" applyFont="1" applyFill="1" applyBorder="1" applyAlignment="1">
      <alignment vertical="top" shrinkToFit="1"/>
    </xf>
    <xf numFmtId="43" fontId="1" fillId="0" borderId="0" xfId="1" applyFont="1" applyFill="1" applyBorder="1" applyAlignment="1">
      <alignment vertical="top"/>
    </xf>
    <xf numFmtId="43" fontId="1" fillId="0" borderId="0" xfId="1" applyFont="1" applyAlignment="1">
      <alignment horizontal="right" vertical="top"/>
    </xf>
    <xf numFmtId="43" fontId="3" fillId="0" borderId="0" xfId="1" applyFont="1" applyAlignment="1">
      <alignment horizontal="right" vertical="top" shrinkToFit="1"/>
    </xf>
    <xf numFmtId="43" fontId="1" fillId="0" borderId="2" xfId="1" applyFont="1" applyBorder="1" applyAlignment="1">
      <alignment horizontal="right" vertical="top"/>
    </xf>
    <xf numFmtId="43" fontId="3" fillId="0" borderId="0" xfId="1" applyFont="1" applyAlignment="1">
      <alignment vertical="top" shrinkToFit="1"/>
    </xf>
    <xf numFmtId="43" fontId="1" fillId="0" borderId="0" xfId="1" applyFont="1" applyAlignment="1">
      <alignment vertical="top"/>
    </xf>
    <xf numFmtId="43" fontId="1" fillId="0" borderId="2" xfId="1" applyFont="1" applyBorder="1" applyAlignment="1">
      <alignment vertical="top"/>
    </xf>
    <xf numFmtId="43" fontId="3" fillId="0" borderId="2" xfId="1" applyFont="1" applyBorder="1" applyAlignment="1">
      <alignment vertical="top" shrinkToFit="1"/>
    </xf>
    <xf numFmtId="43" fontId="3" fillId="0" borderId="2" xfId="1" applyFont="1" applyBorder="1" applyAlignment="1">
      <alignment horizontal="right" vertical="top"/>
    </xf>
    <xf numFmtId="43" fontId="3" fillId="0" borderId="0" xfId="1" applyFont="1" applyAlignment="1">
      <alignment horizontal="right" vertical="top"/>
    </xf>
    <xf numFmtId="43" fontId="3" fillId="0" borderId="0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6"/>
  <sheetViews>
    <sheetView tabSelected="1" zoomScaleNormal="100" workbookViewId="0">
      <selection activeCell="A886" sqref="A886:XFD906"/>
    </sheetView>
  </sheetViews>
  <sheetFormatPr defaultColWidth="8.83203125" defaultRowHeight="12" x14ac:dyDescent="0.2"/>
  <cols>
    <col min="1" max="1" width="1.6640625" style="12" customWidth="1"/>
    <col min="2" max="2" width="23.1640625" style="12" customWidth="1"/>
    <col min="3" max="3" width="37.6640625" style="12" customWidth="1"/>
    <col min="4" max="4" width="1.33203125" style="12" customWidth="1"/>
    <col min="5" max="5" width="19.83203125" style="13" customWidth="1"/>
    <col min="6" max="6" width="1.1640625" style="12" customWidth="1"/>
    <col min="7" max="7" width="19.83203125" style="12" customWidth="1"/>
    <col min="8" max="8" width="78" style="12" customWidth="1"/>
    <col min="9" max="9" width="38.33203125" style="12" customWidth="1"/>
    <col min="10" max="16384" width="8.83203125" style="12"/>
  </cols>
  <sheetData>
    <row r="1" spans="1:6" ht="19.5" x14ac:dyDescent="0.2">
      <c r="A1" s="24" t="s">
        <v>1121</v>
      </c>
      <c r="B1" s="24"/>
      <c r="C1" s="24"/>
      <c r="D1" s="24"/>
      <c r="E1" s="24"/>
      <c r="F1" s="24"/>
    </row>
    <row r="2" spans="1:6" ht="12.75" x14ac:dyDescent="0.2">
      <c r="E2" s="19" t="s">
        <v>1262</v>
      </c>
    </row>
    <row r="3" spans="1:6" ht="12.75" x14ac:dyDescent="0.2">
      <c r="B3" s="21" t="s">
        <v>0</v>
      </c>
      <c r="C3" s="22" t="s">
        <v>1</v>
      </c>
      <c r="E3" s="20" t="s">
        <v>1120</v>
      </c>
    </row>
    <row r="4" spans="1:6" ht="12.2" customHeight="1" x14ac:dyDescent="0.2">
      <c r="B4" s="1" t="s">
        <v>24</v>
      </c>
      <c r="C4" s="2" t="s">
        <v>25</v>
      </c>
      <c r="D4" s="2"/>
      <c r="E4" s="3">
        <v>-1464750</v>
      </c>
    </row>
    <row r="5" spans="1:6" ht="12.6" customHeight="1" x14ac:dyDescent="0.2">
      <c r="B5" s="1" t="s">
        <v>26</v>
      </c>
      <c r="C5" s="2" t="s">
        <v>27</v>
      </c>
      <c r="D5" s="2"/>
      <c r="E5" s="3">
        <v>-682500</v>
      </c>
    </row>
    <row r="6" spans="1:6" ht="12.6" customHeight="1" x14ac:dyDescent="0.2">
      <c r="B6" s="1" t="s">
        <v>28</v>
      </c>
      <c r="C6" s="2" t="s">
        <v>29</v>
      </c>
      <c r="D6" s="2"/>
      <c r="E6" s="3">
        <v>-45000</v>
      </c>
    </row>
    <row r="7" spans="1:6" ht="12.6" customHeight="1" x14ac:dyDescent="0.2">
      <c r="B7" s="1" t="s">
        <v>30</v>
      </c>
      <c r="C7" s="2" t="s">
        <v>31</v>
      </c>
      <c r="D7" s="2"/>
      <c r="E7" s="25">
        <v>0</v>
      </c>
    </row>
    <row r="8" spans="1:6" ht="12.6" customHeight="1" x14ac:dyDescent="0.2">
      <c r="B8" s="1" t="s">
        <v>32</v>
      </c>
      <c r="C8" s="2" t="s">
        <v>33</v>
      </c>
      <c r="D8" s="2"/>
      <c r="E8" s="3">
        <v>-1500</v>
      </c>
    </row>
    <row r="9" spans="1:6" ht="12.6" customHeight="1" x14ac:dyDescent="0.2">
      <c r="B9" s="1" t="s">
        <v>34</v>
      </c>
      <c r="C9" s="2" t="s">
        <v>35</v>
      </c>
      <c r="D9" s="2"/>
      <c r="E9" s="3">
        <v>-15000</v>
      </c>
    </row>
    <row r="10" spans="1:6" ht="12.6" customHeight="1" x14ac:dyDescent="0.2">
      <c r="B10" s="1" t="s">
        <v>36</v>
      </c>
      <c r="C10" s="2" t="s">
        <v>37</v>
      </c>
      <c r="D10" s="2"/>
      <c r="E10" s="3">
        <v>-12000</v>
      </c>
    </row>
    <row r="11" spans="1:6" ht="12.6" customHeight="1" x14ac:dyDescent="0.2">
      <c r="B11" s="1" t="s">
        <v>38</v>
      </c>
      <c r="C11" s="2" t="s">
        <v>39</v>
      </c>
      <c r="D11" s="2"/>
      <c r="E11" s="3">
        <v>-750</v>
      </c>
    </row>
    <row r="12" spans="1:6" ht="12.6" customHeight="1" x14ac:dyDescent="0.2">
      <c r="B12" s="1" t="s">
        <v>40</v>
      </c>
      <c r="C12" s="2" t="s">
        <v>41</v>
      </c>
      <c r="D12" s="2"/>
      <c r="E12" s="3">
        <v>-150</v>
      </c>
    </row>
    <row r="13" spans="1:6" ht="12.6" customHeight="1" x14ac:dyDescent="0.2">
      <c r="B13" s="1" t="s">
        <v>42</v>
      </c>
      <c r="C13" s="2" t="s">
        <v>43</v>
      </c>
      <c r="D13" s="2"/>
      <c r="E13" s="25">
        <v>0</v>
      </c>
    </row>
    <row r="14" spans="1:6" ht="12.6" customHeight="1" x14ac:dyDescent="0.2">
      <c r="B14" s="1" t="s">
        <v>44</v>
      </c>
      <c r="C14" s="2" t="s">
        <v>45</v>
      </c>
      <c r="D14" s="2"/>
      <c r="E14" s="3">
        <v>-100000</v>
      </c>
    </row>
    <row r="15" spans="1:6" ht="12.6" customHeight="1" x14ac:dyDescent="0.2">
      <c r="B15" s="1" t="s">
        <v>46</v>
      </c>
      <c r="C15" s="2" t="s">
        <v>47</v>
      </c>
      <c r="D15" s="2"/>
      <c r="E15" s="25">
        <v>0</v>
      </c>
    </row>
    <row r="16" spans="1:6" ht="12.6" customHeight="1" x14ac:dyDescent="0.2">
      <c r="B16" s="1" t="s">
        <v>48</v>
      </c>
      <c r="C16" s="2" t="s">
        <v>49</v>
      </c>
      <c r="D16" s="2"/>
      <c r="E16" s="25">
        <v>0</v>
      </c>
    </row>
    <row r="17" spans="2:5" ht="12.6" customHeight="1" x14ac:dyDescent="0.2">
      <c r="B17" s="1" t="s">
        <v>50</v>
      </c>
      <c r="C17" s="2" t="s">
        <v>51</v>
      </c>
      <c r="D17" s="2"/>
      <c r="E17" s="25">
        <v>0</v>
      </c>
    </row>
    <row r="18" spans="2:5" ht="12.6" customHeight="1" x14ac:dyDescent="0.2">
      <c r="B18" s="1" t="s">
        <v>52</v>
      </c>
      <c r="C18" s="2" t="s">
        <v>53</v>
      </c>
      <c r="D18" s="2"/>
      <c r="E18" s="25">
        <v>0</v>
      </c>
    </row>
    <row r="19" spans="2:5" ht="12.6" customHeight="1" x14ac:dyDescent="0.2">
      <c r="B19" s="1" t="s">
        <v>54</v>
      </c>
      <c r="C19" s="2" t="s">
        <v>55</v>
      </c>
      <c r="D19" s="2"/>
      <c r="E19" s="25">
        <v>-5300</v>
      </c>
    </row>
    <row r="20" spans="2:5" ht="12.6" customHeight="1" x14ac:dyDescent="0.2">
      <c r="B20" s="1" t="s">
        <v>56</v>
      </c>
      <c r="C20" s="2" t="s">
        <v>57</v>
      </c>
      <c r="D20" s="2"/>
      <c r="E20" s="25">
        <v>0</v>
      </c>
    </row>
    <row r="21" spans="2:5" ht="12.6" customHeight="1" x14ac:dyDescent="0.2">
      <c r="B21" s="1" t="s">
        <v>58</v>
      </c>
      <c r="C21" s="2" t="s">
        <v>59</v>
      </c>
      <c r="D21" s="2"/>
      <c r="E21" s="25">
        <v>-300</v>
      </c>
    </row>
    <row r="22" spans="2:5" ht="12.6" customHeight="1" x14ac:dyDescent="0.2">
      <c r="B22" s="1" t="s">
        <v>60</v>
      </c>
      <c r="C22" s="2" t="s">
        <v>61</v>
      </c>
      <c r="D22" s="2"/>
      <c r="E22" s="25">
        <v>0</v>
      </c>
    </row>
    <row r="23" spans="2:5" ht="18.95" customHeight="1" x14ac:dyDescent="0.2">
      <c r="B23" s="1" t="s">
        <v>62</v>
      </c>
      <c r="C23" s="2" t="s">
        <v>63</v>
      </c>
      <c r="D23" s="2"/>
      <c r="E23" s="25">
        <v>0</v>
      </c>
    </row>
    <row r="24" spans="2:5" ht="17.45" customHeight="1" thickBot="1" x14ac:dyDescent="0.25">
      <c r="B24" s="7"/>
      <c r="C24" s="2" t="s">
        <v>64</v>
      </c>
      <c r="D24" s="2"/>
      <c r="E24" s="4">
        <f>SUM(E4:E23)</f>
        <v>-2327250</v>
      </c>
    </row>
    <row r="25" spans="2:5" ht="12.2" customHeight="1" thickTop="1" x14ac:dyDescent="0.2">
      <c r="B25" s="1" t="s">
        <v>65</v>
      </c>
      <c r="C25" s="2" t="s">
        <v>66</v>
      </c>
      <c r="D25" s="2"/>
      <c r="E25" s="26">
        <v>333423</v>
      </c>
    </row>
    <row r="26" spans="2:5" ht="12.6" customHeight="1" x14ac:dyDescent="0.2">
      <c r="B26" s="1" t="s">
        <v>67</v>
      </c>
      <c r="C26" s="2" t="s">
        <v>68</v>
      </c>
      <c r="D26" s="2"/>
      <c r="E26" s="26">
        <v>4700</v>
      </c>
    </row>
    <row r="27" spans="2:5" ht="12.6" customHeight="1" x14ac:dyDescent="0.2">
      <c r="B27" s="1" t="s">
        <v>69</v>
      </c>
      <c r="C27" s="2" t="s">
        <v>70</v>
      </c>
      <c r="D27" s="2"/>
      <c r="E27" s="26">
        <v>25867</v>
      </c>
    </row>
    <row r="28" spans="2:5" ht="12.6" customHeight="1" x14ac:dyDescent="0.2">
      <c r="B28" s="1" t="s">
        <v>71</v>
      </c>
      <c r="C28" s="2" t="s">
        <v>72</v>
      </c>
      <c r="D28" s="2"/>
      <c r="E28" s="26">
        <v>32122</v>
      </c>
    </row>
    <row r="29" spans="2:5" ht="12.6" customHeight="1" x14ac:dyDescent="0.2">
      <c r="B29" s="1" t="s">
        <v>73</v>
      </c>
      <c r="C29" s="2" t="s">
        <v>74</v>
      </c>
      <c r="D29" s="2"/>
      <c r="E29" s="26">
        <v>0</v>
      </c>
    </row>
    <row r="30" spans="2:5" ht="12.6" customHeight="1" x14ac:dyDescent="0.2">
      <c r="B30" s="1" t="s">
        <v>75</v>
      </c>
      <c r="C30" s="2" t="s">
        <v>76</v>
      </c>
      <c r="D30" s="2"/>
      <c r="E30" s="26">
        <v>43224</v>
      </c>
    </row>
    <row r="31" spans="2:5" ht="12.6" customHeight="1" x14ac:dyDescent="0.2">
      <c r="B31" s="1" t="s">
        <v>77</v>
      </c>
      <c r="C31" s="2" t="s">
        <v>78</v>
      </c>
      <c r="D31" s="2"/>
      <c r="E31" s="26">
        <v>9973</v>
      </c>
    </row>
    <row r="32" spans="2:5" ht="12.6" customHeight="1" x14ac:dyDescent="0.2">
      <c r="B32" s="1" t="s">
        <v>79</v>
      </c>
      <c r="C32" s="2" t="s">
        <v>80</v>
      </c>
      <c r="D32" s="2"/>
      <c r="E32" s="26">
        <v>200</v>
      </c>
    </row>
    <row r="33" spans="2:5" ht="12.6" customHeight="1" x14ac:dyDescent="0.2">
      <c r="B33" s="1" t="s">
        <v>81</v>
      </c>
      <c r="C33" s="2" t="s">
        <v>82</v>
      </c>
      <c r="D33" s="2"/>
      <c r="E33" s="26">
        <v>3000</v>
      </c>
    </row>
    <row r="34" spans="2:5" ht="12.6" customHeight="1" x14ac:dyDescent="0.2">
      <c r="B34" s="1" t="s">
        <v>83</v>
      </c>
      <c r="C34" s="2" t="s">
        <v>84</v>
      </c>
      <c r="D34" s="2"/>
      <c r="E34" s="26">
        <v>4000</v>
      </c>
    </row>
    <row r="35" spans="2:5" ht="12.6" customHeight="1" x14ac:dyDescent="0.2">
      <c r="B35" s="1" t="s">
        <v>85</v>
      </c>
      <c r="C35" s="2" t="s">
        <v>86</v>
      </c>
      <c r="D35" s="2"/>
      <c r="E35" s="26">
        <v>0</v>
      </c>
    </row>
    <row r="36" spans="2:5" ht="12.6" customHeight="1" x14ac:dyDescent="0.2">
      <c r="B36" s="1" t="s">
        <v>87</v>
      </c>
      <c r="C36" s="2" t="s">
        <v>88</v>
      </c>
      <c r="D36" s="2"/>
      <c r="E36" s="26">
        <v>15000</v>
      </c>
    </row>
    <row r="37" spans="2:5" ht="12.6" customHeight="1" x14ac:dyDescent="0.2">
      <c r="B37" s="1" t="s">
        <v>89</v>
      </c>
      <c r="C37" s="2" t="s">
        <v>90</v>
      </c>
      <c r="D37" s="2"/>
      <c r="E37" s="26">
        <v>4500</v>
      </c>
    </row>
    <row r="38" spans="2:5" ht="12.6" customHeight="1" x14ac:dyDescent="0.2">
      <c r="B38" s="1" t="s">
        <v>91</v>
      </c>
      <c r="C38" s="2" t="s">
        <v>92</v>
      </c>
      <c r="D38" s="2"/>
      <c r="E38" s="26">
        <v>500</v>
      </c>
    </row>
    <row r="39" spans="2:5" ht="12.6" customHeight="1" x14ac:dyDescent="0.2">
      <c r="B39" s="1" t="s">
        <v>93</v>
      </c>
      <c r="C39" s="2" t="s">
        <v>94</v>
      </c>
      <c r="D39" s="2"/>
      <c r="E39" s="26">
        <v>0</v>
      </c>
    </row>
    <row r="40" spans="2:5" ht="12.6" customHeight="1" x14ac:dyDescent="0.2">
      <c r="B40" s="1" t="s">
        <v>95</v>
      </c>
      <c r="C40" s="2" t="s">
        <v>96</v>
      </c>
      <c r="D40" s="2"/>
      <c r="E40" s="26">
        <v>500</v>
      </c>
    </row>
    <row r="41" spans="2:5" ht="12.6" customHeight="1" x14ac:dyDescent="0.2">
      <c r="B41" s="1" t="s">
        <v>97</v>
      </c>
      <c r="C41" s="2" t="s">
        <v>98</v>
      </c>
      <c r="D41" s="2"/>
      <c r="E41" s="26">
        <v>9000</v>
      </c>
    </row>
    <row r="42" spans="2:5" ht="12.6" customHeight="1" x14ac:dyDescent="0.2">
      <c r="B42" s="1" t="s">
        <v>99</v>
      </c>
      <c r="C42" s="2" t="s">
        <v>100</v>
      </c>
      <c r="D42" s="2"/>
      <c r="E42" s="26">
        <v>0</v>
      </c>
    </row>
    <row r="43" spans="2:5" ht="12.6" customHeight="1" x14ac:dyDescent="0.2">
      <c r="B43" s="1" t="s">
        <v>101</v>
      </c>
      <c r="C43" s="2" t="s">
        <v>102</v>
      </c>
      <c r="D43" s="2"/>
      <c r="E43" s="26">
        <v>0</v>
      </c>
    </row>
    <row r="44" spans="2:5" ht="12.6" customHeight="1" x14ac:dyDescent="0.2">
      <c r="B44" s="1" t="s">
        <v>103</v>
      </c>
      <c r="C44" s="2" t="s">
        <v>104</v>
      </c>
      <c r="D44" s="2"/>
      <c r="E44" s="26">
        <v>15000</v>
      </c>
    </row>
    <row r="45" spans="2:5" ht="12.6" customHeight="1" x14ac:dyDescent="0.2">
      <c r="B45" s="1" t="s">
        <v>1122</v>
      </c>
      <c r="C45" s="2" t="s">
        <v>638</v>
      </c>
      <c r="D45" s="2"/>
      <c r="E45" s="26">
        <v>0</v>
      </c>
    </row>
    <row r="46" spans="2:5" ht="12.6" customHeight="1" x14ac:dyDescent="0.2">
      <c r="B46" s="1" t="s">
        <v>1123</v>
      </c>
      <c r="C46" s="2" t="s">
        <v>1126</v>
      </c>
      <c r="D46" s="2"/>
      <c r="E46" s="26">
        <v>0</v>
      </c>
    </row>
    <row r="47" spans="2:5" ht="12.6" customHeight="1" x14ac:dyDescent="0.2">
      <c r="B47" s="1" t="s">
        <v>1124</v>
      </c>
      <c r="C47" s="2" t="s">
        <v>689</v>
      </c>
      <c r="D47" s="2"/>
      <c r="E47" s="26">
        <v>0</v>
      </c>
    </row>
    <row r="48" spans="2:5" ht="12.6" customHeight="1" x14ac:dyDescent="0.2">
      <c r="B48" s="1" t="s">
        <v>1125</v>
      </c>
      <c r="C48" s="2" t="s">
        <v>691</v>
      </c>
      <c r="D48" s="2"/>
      <c r="E48" s="26">
        <v>0</v>
      </c>
    </row>
    <row r="49" spans="2:5" ht="12.6" customHeight="1" x14ac:dyDescent="0.2">
      <c r="B49" s="1" t="s">
        <v>105</v>
      </c>
      <c r="C49" s="2" t="s">
        <v>106</v>
      </c>
      <c r="D49" s="2"/>
      <c r="E49" s="26">
        <v>5000</v>
      </c>
    </row>
    <row r="50" spans="2:5" ht="12.6" customHeight="1" x14ac:dyDescent="0.2">
      <c r="B50" s="1" t="s">
        <v>107</v>
      </c>
      <c r="C50" s="2" t="s">
        <v>108</v>
      </c>
      <c r="D50" s="2"/>
      <c r="E50" s="26">
        <v>2000</v>
      </c>
    </row>
    <row r="51" spans="2:5" ht="12.6" customHeight="1" x14ac:dyDescent="0.2">
      <c r="B51" s="1" t="s">
        <v>109</v>
      </c>
      <c r="C51" s="2" t="s">
        <v>110</v>
      </c>
      <c r="D51" s="2"/>
      <c r="E51" s="26">
        <v>5000</v>
      </c>
    </row>
    <row r="52" spans="2:5" ht="12.6" customHeight="1" x14ac:dyDescent="0.2">
      <c r="B52" s="1" t="s">
        <v>1127</v>
      </c>
      <c r="C52" s="2" t="s">
        <v>1129</v>
      </c>
      <c r="D52" s="2"/>
      <c r="E52" s="26">
        <v>3100</v>
      </c>
    </row>
    <row r="53" spans="2:5" ht="12.6" customHeight="1" x14ac:dyDescent="0.2">
      <c r="B53" s="1" t="s">
        <v>1128</v>
      </c>
      <c r="C53" s="2" t="s">
        <v>1130</v>
      </c>
      <c r="D53" s="2"/>
      <c r="E53" s="26">
        <v>5500</v>
      </c>
    </row>
    <row r="54" spans="2:5" ht="12.6" customHeight="1" x14ac:dyDescent="0.2">
      <c r="B54" s="1" t="s">
        <v>111</v>
      </c>
      <c r="C54" s="2" t="s">
        <v>112</v>
      </c>
      <c r="D54" s="2"/>
      <c r="E54" s="26">
        <v>28000</v>
      </c>
    </row>
    <row r="55" spans="2:5" ht="12.6" customHeight="1" x14ac:dyDescent="0.2">
      <c r="B55" s="1" t="s">
        <v>1131</v>
      </c>
      <c r="C55" s="2" t="s">
        <v>495</v>
      </c>
      <c r="D55" s="2"/>
      <c r="E55" s="26">
        <v>27500</v>
      </c>
    </row>
    <row r="56" spans="2:5" ht="12.6" customHeight="1" x14ac:dyDescent="0.2">
      <c r="B56" s="1" t="s">
        <v>113</v>
      </c>
      <c r="C56" s="2" t="s">
        <v>114</v>
      </c>
      <c r="D56" s="2"/>
      <c r="E56" s="26">
        <v>20000</v>
      </c>
    </row>
    <row r="57" spans="2:5" ht="12.6" customHeight="1" x14ac:dyDescent="0.2">
      <c r="B57" s="1" t="s">
        <v>1132</v>
      </c>
      <c r="C57" s="2" t="s">
        <v>498</v>
      </c>
      <c r="D57" s="2"/>
      <c r="E57" s="26">
        <v>1400</v>
      </c>
    </row>
    <row r="58" spans="2:5" ht="12.6" customHeight="1" x14ac:dyDescent="0.2">
      <c r="B58" s="1" t="s">
        <v>115</v>
      </c>
      <c r="C58" s="2" t="s">
        <v>116</v>
      </c>
      <c r="D58" s="2"/>
      <c r="E58" s="26">
        <v>20000</v>
      </c>
    </row>
    <row r="59" spans="2:5" ht="12.6" customHeight="1" x14ac:dyDescent="0.2">
      <c r="B59" s="1" t="s">
        <v>117</v>
      </c>
      <c r="C59" s="2" t="s">
        <v>118</v>
      </c>
      <c r="D59" s="2"/>
      <c r="E59" s="26">
        <v>2000</v>
      </c>
    </row>
    <row r="60" spans="2:5" ht="12.6" customHeight="1" x14ac:dyDescent="0.2">
      <c r="B60" s="1" t="s">
        <v>119</v>
      </c>
      <c r="C60" s="2" t="s">
        <v>120</v>
      </c>
      <c r="D60" s="2"/>
      <c r="E60" s="26">
        <v>0</v>
      </c>
    </row>
    <row r="61" spans="2:5" ht="12.6" customHeight="1" x14ac:dyDescent="0.2">
      <c r="B61" s="1" t="s">
        <v>121</v>
      </c>
      <c r="C61" s="2" t="s">
        <v>122</v>
      </c>
      <c r="D61" s="2"/>
      <c r="E61" s="26">
        <v>1500</v>
      </c>
    </row>
    <row r="62" spans="2:5" ht="12.6" customHeight="1" x14ac:dyDescent="0.2">
      <c r="B62" s="1" t="s">
        <v>123</v>
      </c>
      <c r="C62" s="2" t="s">
        <v>124</v>
      </c>
      <c r="D62" s="2"/>
      <c r="E62" s="26">
        <v>15200</v>
      </c>
    </row>
    <row r="63" spans="2:5" ht="12.6" customHeight="1" x14ac:dyDescent="0.2">
      <c r="B63" s="1" t="s">
        <v>125</v>
      </c>
      <c r="C63" s="2" t="s">
        <v>126</v>
      </c>
      <c r="D63" s="2"/>
      <c r="E63" s="26">
        <v>16000</v>
      </c>
    </row>
    <row r="64" spans="2:5" ht="12.6" customHeight="1" x14ac:dyDescent="0.2">
      <c r="B64" s="1" t="s">
        <v>127</v>
      </c>
      <c r="C64" s="2" t="s">
        <v>128</v>
      </c>
      <c r="D64" s="2"/>
      <c r="E64" s="26">
        <v>20000</v>
      </c>
    </row>
    <row r="65" spans="2:5" ht="12.6" customHeight="1" x14ac:dyDescent="0.2">
      <c r="B65" s="1" t="s">
        <v>129</v>
      </c>
      <c r="C65" s="2" t="s">
        <v>130</v>
      </c>
      <c r="D65" s="2"/>
      <c r="E65" s="26">
        <v>27000</v>
      </c>
    </row>
    <row r="66" spans="2:5" ht="12.6" customHeight="1" x14ac:dyDescent="0.2">
      <c r="B66" s="1" t="s">
        <v>131</v>
      </c>
      <c r="C66" s="2" t="s">
        <v>132</v>
      </c>
      <c r="D66" s="2"/>
      <c r="E66" s="26">
        <v>500</v>
      </c>
    </row>
    <row r="67" spans="2:5" ht="12.6" customHeight="1" x14ac:dyDescent="0.2">
      <c r="B67" s="1" t="s">
        <v>133</v>
      </c>
      <c r="C67" s="2" t="s">
        <v>134</v>
      </c>
      <c r="D67" s="2"/>
      <c r="E67" s="26">
        <v>0</v>
      </c>
    </row>
    <row r="68" spans="2:5" ht="12.6" customHeight="1" x14ac:dyDescent="0.2">
      <c r="B68" s="1" t="s">
        <v>135</v>
      </c>
      <c r="C68" s="2" t="s">
        <v>136</v>
      </c>
      <c r="D68" s="2"/>
      <c r="E68" s="26">
        <v>0</v>
      </c>
    </row>
    <row r="69" spans="2:5" ht="12.6" customHeight="1" x14ac:dyDescent="0.2">
      <c r="B69" s="1" t="s">
        <v>137</v>
      </c>
      <c r="C69" s="2" t="s">
        <v>138</v>
      </c>
      <c r="D69" s="2"/>
      <c r="E69" s="26">
        <v>0</v>
      </c>
    </row>
    <row r="70" spans="2:5" ht="12.6" customHeight="1" x14ac:dyDescent="0.2">
      <c r="B70" s="1" t="s">
        <v>139</v>
      </c>
      <c r="C70" s="2" t="s">
        <v>140</v>
      </c>
      <c r="D70" s="2"/>
      <c r="E70" s="26">
        <v>122500</v>
      </c>
    </row>
    <row r="71" spans="2:5" ht="12.6" customHeight="1" x14ac:dyDescent="0.2">
      <c r="B71" s="1" t="s">
        <v>1133</v>
      </c>
      <c r="C71" s="2" t="s">
        <v>1134</v>
      </c>
      <c r="D71" s="2"/>
      <c r="E71" s="26">
        <v>0</v>
      </c>
    </row>
    <row r="72" spans="2:5" ht="12.6" customHeight="1" x14ac:dyDescent="0.2">
      <c r="B72" s="1" t="s">
        <v>1135</v>
      </c>
      <c r="C72" s="2" t="s">
        <v>1136</v>
      </c>
      <c r="D72" s="2"/>
      <c r="E72" s="26">
        <v>0</v>
      </c>
    </row>
    <row r="73" spans="2:5" ht="12.6" customHeight="1" x14ac:dyDescent="0.2">
      <c r="B73" s="1" t="s">
        <v>141</v>
      </c>
      <c r="C73" s="2" t="s">
        <v>142</v>
      </c>
      <c r="D73" s="2"/>
      <c r="E73" s="26">
        <v>0</v>
      </c>
    </row>
    <row r="74" spans="2:5" ht="12.6" customHeight="1" x14ac:dyDescent="0.2">
      <c r="B74" s="1" t="s">
        <v>143</v>
      </c>
      <c r="C74" s="2" t="s">
        <v>144</v>
      </c>
      <c r="D74" s="2"/>
      <c r="E74" s="26">
        <v>0</v>
      </c>
    </row>
    <row r="75" spans="2:5" ht="12.6" customHeight="1" x14ac:dyDescent="0.2">
      <c r="B75" s="1" t="s">
        <v>145</v>
      </c>
      <c r="C75" s="2" t="s">
        <v>146</v>
      </c>
      <c r="D75" s="2"/>
      <c r="E75" s="26">
        <v>66000</v>
      </c>
    </row>
    <row r="76" spans="2:5" ht="12.6" customHeight="1" x14ac:dyDescent="0.2">
      <c r="B76" s="1" t="s">
        <v>147</v>
      </c>
      <c r="C76" s="2" t="s">
        <v>148</v>
      </c>
      <c r="D76" s="2"/>
      <c r="E76" s="26">
        <v>78030</v>
      </c>
    </row>
    <row r="77" spans="2:5" ht="12.6" customHeight="1" x14ac:dyDescent="0.2">
      <c r="B77" s="1" t="s">
        <v>1263</v>
      </c>
      <c r="C77" s="2" t="s">
        <v>1267</v>
      </c>
      <c r="D77" s="2"/>
      <c r="E77" s="26">
        <v>44000</v>
      </c>
    </row>
    <row r="78" spans="2:5" ht="12.6" customHeight="1" x14ac:dyDescent="0.2">
      <c r="B78" s="1" t="s">
        <v>1264</v>
      </c>
      <c r="C78" s="2" t="s">
        <v>1268</v>
      </c>
      <c r="D78" s="2"/>
      <c r="E78" s="26">
        <v>42385</v>
      </c>
    </row>
    <row r="79" spans="2:5" ht="12.6" customHeight="1" x14ac:dyDescent="0.2">
      <c r="B79" s="1" t="s">
        <v>1265</v>
      </c>
      <c r="C79" s="2" t="s">
        <v>1269</v>
      </c>
      <c r="D79" s="2"/>
      <c r="E79" s="26">
        <v>8000</v>
      </c>
    </row>
    <row r="80" spans="2:5" ht="12.6" customHeight="1" x14ac:dyDescent="0.2">
      <c r="B80" s="1" t="s">
        <v>1266</v>
      </c>
      <c r="C80" s="2" t="s">
        <v>1270</v>
      </c>
      <c r="D80" s="2"/>
      <c r="E80" s="26">
        <v>7350</v>
      </c>
    </row>
    <row r="81" spans="2:5" ht="12.6" customHeight="1" x14ac:dyDescent="0.2">
      <c r="B81" s="1" t="s">
        <v>149</v>
      </c>
      <c r="C81" s="2" t="s">
        <v>150</v>
      </c>
      <c r="D81" s="2"/>
      <c r="E81" s="26">
        <v>0</v>
      </c>
    </row>
    <row r="82" spans="2:5" ht="12.6" customHeight="1" x14ac:dyDescent="0.2">
      <c r="B82" s="1" t="s">
        <v>151</v>
      </c>
      <c r="C82" s="2" t="s">
        <v>66</v>
      </c>
      <c r="D82" s="2"/>
      <c r="E82" s="26">
        <v>346233</v>
      </c>
    </row>
    <row r="83" spans="2:5" ht="12.6" customHeight="1" x14ac:dyDescent="0.2">
      <c r="B83" s="1" t="s">
        <v>152</v>
      </c>
      <c r="C83" s="2" t="s">
        <v>68</v>
      </c>
      <c r="D83" s="2"/>
      <c r="E83" s="26">
        <v>24000</v>
      </c>
    </row>
    <row r="84" spans="2:5" ht="12.6" customHeight="1" x14ac:dyDescent="0.2">
      <c r="B84" s="1" t="s">
        <v>153</v>
      </c>
      <c r="C84" s="2" t="s">
        <v>70</v>
      </c>
      <c r="D84" s="2"/>
      <c r="E84" s="26">
        <v>28323</v>
      </c>
    </row>
    <row r="85" spans="2:5" ht="12.6" customHeight="1" x14ac:dyDescent="0.2">
      <c r="B85" s="1" t="s">
        <v>154</v>
      </c>
      <c r="C85" s="2" t="s">
        <v>72</v>
      </c>
      <c r="D85" s="2"/>
      <c r="E85" s="26">
        <v>35173</v>
      </c>
    </row>
    <row r="86" spans="2:5" ht="12.6" customHeight="1" x14ac:dyDescent="0.2">
      <c r="B86" s="1" t="s">
        <v>155</v>
      </c>
      <c r="C86" s="2" t="s">
        <v>74</v>
      </c>
      <c r="D86" s="2"/>
      <c r="E86" s="26">
        <v>0</v>
      </c>
    </row>
    <row r="87" spans="2:5" ht="12.2" customHeight="1" x14ac:dyDescent="0.2">
      <c r="B87" s="1" t="s">
        <v>156</v>
      </c>
      <c r="C87" s="2" t="s">
        <v>76</v>
      </c>
      <c r="D87" s="2"/>
      <c r="E87" s="26">
        <v>55100</v>
      </c>
    </row>
    <row r="88" spans="2:5" ht="12.2" customHeight="1" x14ac:dyDescent="0.2">
      <c r="B88" s="1" t="s">
        <v>157</v>
      </c>
      <c r="C88" s="2" t="s">
        <v>78</v>
      </c>
      <c r="D88" s="2"/>
      <c r="E88" s="25">
        <v>10999</v>
      </c>
    </row>
    <row r="89" spans="2:5" ht="12.6" customHeight="1" x14ac:dyDescent="0.2">
      <c r="B89" s="1" t="s">
        <v>158</v>
      </c>
      <c r="C89" s="2" t="s">
        <v>159</v>
      </c>
      <c r="D89" s="2"/>
      <c r="E89" s="25">
        <v>0</v>
      </c>
    </row>
    <row r="90" spans="2:5" ht="12.6" customHeight="1" x14ac:dyDescent="0.2">
      <c r="B90" s="1" t="s">
        <v>160</v>
      </c>
      <c r="C90" s="2" t="s">
        <v>161</v>
      </c>
      <c r="D90" s="2"/>
      <c r="E90" s="25">
        <v>150</v>
      </c>
    </row>
    <row r="91" spans="2:5" ht="12.6" customHeight="1" x14ac:dyDescent="0.2">
      <c r="B91" s="1" t="s">
        <v>162</v>
      </c>
      <c r="C91" s="2" t="s">
        <v>80</v>
      </c>
      <c r="D91" s="2"/>
      <c r="E91" s="25">
        <v>1000</v>
      </c>
    </row>
    <row r="92" spans="2:5" ht="12.6" customHeight="1" x14ac:dyDescent="0.2">
      <c r="B92" s="1" t="s">
        <v>163</v>
      </c>
      <c r="C92" s="2" t="s">
        <v>164</v>
      </c>
      <c r="D92" s="2"/>
      <c r="E92" s="25">
        <v>3000</v>
      </c>
    </row>
    <row r="93" spans="2:5" ht="12.6" customHeight="1" x14ac:dyDescent="0.2">
      <c r="B93" s="1" t="s">
        <v>165</v>
      </c>
      <c r="C93" s="2" t="s">
        <v>166</v>
      </c>
      <c r="D93" s="2"/>
      <c r="E93" s="25">
        <v>5000</v>
      </c>
    </row>
    <row r="94" spans="2:5" ht="12.6" customHeight="1" x14ac:dyDescent="0.2">
      <c r="B94" s="1" t="s">
        <v>167</v>
      </c>
      <c r="C94" s="2" t="s">
        <v>168</v>
      </c>
      <c r="D94" s="2"/>
      <c r="E94" s="25">
        <v>7500</v>
      </c>
    </row>
    <row r="95" spans="2:5" ht="12.6" customHeight="1" x14ac:dyDescent="0.2">
      <c r="B95" s="1" t="s">
        <v>169</v>
      </c>
      <c r="C95" s="2" t="s">
        <v>98</v>
      </c>
      <c r="D95" s="2"/>
      <c r="E95" s="25">
        <v>7500</v>
      </c>
    </row>
    <row r="96" spans="2:5" ht="12.6" customHeight="1" x14ac:dyDescent="0.2">
      <c r="B96" s="1" t="s">
        <v>170</v>
      </c>
      <c r="C96" s="2" t="s">
        <v>171</v>
      </c>
      <c r="D96" s="2"/>
      <c r="E96" s="25">
        <v>10000</v>
      </c>
    </row>
    <row r="97" spans="2:5" ht="12.6" customHeight="1" x14ac:dyDescent="0.2">
      <c r="B97" s="1" t="s">
        <v>172</v>
      </c>
      <c r="C97" s="2" t="s">
        <v>173</v>
      </c>
      <c r="D97" s="2"/>
      <c r="E97" s="25">
        <v>0</v>
      </c>
    </row>
    <row r="98" spans="2:5" ht="12.6" customHeight="1" x14ac:dyDescent="0.2">
      <c r="B98" s="1" t="s">
        <v>174</v>
      </c>
      <c r="C98" s="2" t="s">
        <v>104</v>
      </c>
      <c r="D98" s="2"/>
      <c r="E98" s="25">
        <v>4000</v>
      </c>
    </row>
    <row r="99" spans="2:5" ht="12.6" customHeight="1" x14ac:dyDescent="0.2">
      <c r="B99" s="1" t="s">
        <v>1271</v>
      </c>
      <c r="C99" s="2" t="s">
        <v>638</v>
      </c>
      <c r="D99" s="2"/>
      <c r="E99" s="25">
        <v>40000</v>
      </c>
    </row>
    <row r="100" spans="2:5" ht="12.6" customHeight="1" x14ac:dyDescent="0.2">
      <c r="B100" s="1" t="s">
        <v>1272</v>
      </c>
      <c r="C100" s="2" t="s">
        <v>1126</v>
      </c>
      <c r="D100" s="2"/>
      <c r="E100" s="25">
        <v>7000</v>
      </c>
    </row>
    <row r="101" spans="2:5" ht="12.6" customHeight="1" x14ac:dyDescent="0.2">
      <c r="B101" s="1" t="s">
        <v>1273</v>
      </c>
      <c r="C101" s="2" t="s">
        <v>689</v>
      </c>
      <c r="D101" s="2"/>
      <c r="E101" s="25">
        <v>5000</v>
      </c>
    </row>
    <row r="102" spans="2:5" ht="12.6" customHeight="1" x14ac:dyDescent="0.2">
      <c r="B102" s="1" t="s">
        <v>1274</v>
      </c>
      <c r="C102" s="2" t="s">
        <v>691</v>
      </c>
      <c r="D102" s="2"/>
      <c r="E102" s="25">
        <v>5000</v>
      </c>
    </row>
    <row r="103" spans="2:5" ht="12.6" customHeight="1" x14ac:dyDescent="0.2">
      <c r="B103" s="1" t="s">
        <v>175</v>
      </c>
      <c r="C103" s="2" t="s">
        <v>176</v>
      </c>
      <c r="D103" s="2"/>
      <c r="E103" s="25">
        <v>6600</v>
      </c>
    </row>
    <row r="104" spans="2:5" ht="12.6" customHeight="1" x14ac:dyDescent="0.2">
      <c r="B104" s="1" t="s">
        <v>1137</v>
      </c>
      <c r="C104" s="2" t="s">
        <v>1138</v>
      </c>
      <c r="D104" s="2"/>
      <c r="E104" s="25">
        <v>1000</v>
      </c>
    </row>
    <row r="105" spans="2:5" ht="12.6" customHeight="1" x14ac:dyDescent="0.2">
      <c r="B105" s="1" t="s">
        <v>177</v>
      </c>
      <c r="C105" s="2" t="s">
        <v>178</v>
      </c>
      <c r="D105" s="2"/>
      <c r="E105" s="25">
        <v>25000</v>
      </c>
    </row>
    <row r="106" spans="2:5" ht="12.6" customHeight="1" x14ac:dyDescent="0.2">
      <c r="B106" s="1" t="s">
        <v>179</v>
      </c>
      <c r="C106" s="2" t="s">
        <v>180</v>
      </c>
      <c r="D106" s="2"/>
      <c r="E106" s="25">
        <v>7000</v>
      </c>
    </row>
    <row r="107" spans="2:5" ht="12.6" customHeight="1" x14ac:dyDescent="0.2">
      <c r="B107" s="1" t="s">
        <v>181</v>
      </c>
      <c r="C107" s="2" t="s">
        <v>182</v>
      </c>
      <c r="D107" s="2"/>
      <c r="E107" s="25">
        <v>0</v>
      </c>
    </row>
    <row r="108" spans="2:5" ht="12.6" customHeight="1" x14ac:dyDescent="0.2">
      <c r="B108" s="1" t="s">
        <v>183</v>
      </c>
      <c r="C108" s="2" t="s">
        <v>184</v>
      </c>
      <c r="D108" s="2"/>
      <c r="E108" s="25">
        <v>30000</v>
      </c>
    </row>
    <row r="109" spans="2:5" ht="12.6" customHeight="1" x14ac:dyDescent="0.2">
      <c r="B109" s="1" t="s">
        <v>1139</v>
      </c>
      <c r="C109" s="2" t="s">
        <v>1140</v>
      </c>
      <c r="D109" s="2"/>
      <c r="E109" s="25">
        <v>30000</v>
      </c>
    </row>
    <row r="110" spans="2:5" ht="12.6" customHeight="1" x14ac:dyDescent="0.2">
      <c r="B110" s="1" t="s">
        <v>185</v>
      </c>
      <c r="C110" s="2" t="s">
        <v>186</v>
      </c>
      <c r="D110" s="2"/>
      <c r="E110" s="25">
        <v>15000</v>
      </c>
    </row>
    <row r="111" spans="2:5" ht="12.6" customHeight="1" x14ac:dyDescent="0.2">
      <c r="B111" s="1" t="s">
        <v>187</v>
      </c>
      <c r="C111" s="2" t="s">
        <v>188</v>
      </c>
      <c r="D111" s="2"/>
      <c r="E111" s="25">
        <v>100000</v>
      </c>
    </row>
    <row r="112" spans="2:5" ht="12.6" customHeight="1" x14ac:dyDescent="0.2">
      <c r="B112" s="1" t="s">
        <v>189</v>
      </c>
      <c r="C112" s="2" t="s">
        <v>190</v>
      </c>
      <c r="D112" s="2"/>
      <c r="E112" s="25">
        <v>25000</v>
      </c>
    </row>
    <row r="113" spans="2:5" ht="12.6" customHeight="1" x14ac:dyDescent="0.2">
      <c r="B113" s="1" t="s">
        <v>191</v>
      </c>
      <c r="C113" s="2" t="s">
        <v>192</v>
      </c>
      <c r="D113" s="2"/>
      <c r="E113" s="25">
        <v>25000</v>
      </c>
    </row>
    <row r="114" spans="2:5" ht="12.6" customHeight="1" x14ac:dyDescent="0.2">
      <c r="B114" s="1" t="s">
        <v>193</v>
      </c>
      <c r="C114" s="2" t="s">
        <v>194</v>
      </c>
      <c r="D114" s="2"/>
      <c r="E114" s="25">
        <v>25000</v>
      </c>
    </row>
    <row r="115" spans="2:5" ht="12.6" customHeight="1" x14ac:dyDescent="0.2">
      <c r="B115" s="1" t="s">
        <v>195</v>
      </c>
      <c r="C115" s="2" t="s">
        <v>110</v>
      </c>
      <c r="D115" s="2"/>
      <c r="E115" s="25">
        <v>0</v>
      </c>
    </row>
    <row r="116" spans="2:5" ht="12.6" customHeight="1" x14ac:dyDescent="0.2">
      <c r="B116" s="1" t="s">
        <v>1141</v>
      </c>
      <c r="C116" s="2" t="s">
        <v>1129</v>
      </c>
      <c r="D116" s="2"/>
      <c r="E116" s="25">
        <v>2500</v>
      </c>
    </row>
    <row r="117" spans="2:5" ht="12.6" customHeight="1" x14ac:dyDescent="0.2">
      <c r="B117" s="1" t="s">
        <v>1142</v>
      </c>
      <c r="C117" s="2" t="s">
        <v>1130</v>
      </c>
      <c r="D117" s="2"/>
      <c r="E117" s="25">
        <v>1500</v>
      </c>
    </row>
    <row r="118" spans="2:5" ht="12.6" customHeight="1" x14ac:dyDescent="0.2">
      <c r="B118" s="1" t="s">
        <v>196</v>
      </c>
      <c r="C118" s="2" t="s">
        <v>197</v>
      </c>
      <c r="D118" s="2"/>
      <c r="E118" s="25">
        <v>100000</v>
      </c>
    </row>
    <row r="119" spans="2:5" ht="12.6" customHeight="1" x14ac:dyDescent="0.2">
      <c r="B119" s="1" t="s">
        <v>198</v>
      </c>
      <c r="C119" s="2" t="s">
        <v>199</v>
      </c>
      <c r="D119" s="2"/>
      <c r="E119" s="25">
        <v>3200</v>
      </c>
    </row>
    <row r="120" spans="2:5" ht="12.6" customHeight="1" x14ac:dyDescent="0.2">
      <c r="B120" s="1" t="s">
        <v>200</v>
      </c>
      <c r="C120" s="2" t="s">
        <v>201</v>
      </c>
      <c r="D120" s="2"/>
      <c r="E120" s="25">
        <v>1000</v>
      </c>
    </row>
    <row r="121" spans="2:5" ht="12.6" customHeight="1" x14ac:dyDescent="0.2">
      <c r="B121" s="1" t="s">
        <v>202</v>
      </c>
      <c r="C121" s="2" t="s">
        <v>203</v>
      </c>
      <c r="D121" s="2"/>
      <c r="E121" s="25">
        <v>20000</v>
      </c>
    </row>
    <row r="122" spans="2:5" ht="12.6" customHeight="1" x14ac:dyDescent="0.2">
      <c r="B122" s="1" t="s">
        <v>204</v>
      </c>
      <c r="C122" s="2" t="s">
        <v>205</v>
      </c>
      <c r="D122" s="2"/>
      <c r="E122" s="25">
        <v>0</v>
      </c>
    </row>
    <row r="123" spans="2:5" ht="12.6" customHeight="1" x14ac:dyDescent="0.2">
      <c r="B123" s="1" t="s">
        <v>206</v>
      </c>
      <c r="C123" s="2" t="s">
        <v>207</v>
      </c>
      <c r="D123" s="2"/>
      <c r="E123" s="25">
        <v>0</v>
      </c>
    </row>
    <row r="124" spans="2:5" ht="12.6" customHeight="1" x14ac:dyDescent="0.2">
      <c r="B124" s="1" t="s">
        <v>208</v>
      </c>
      <c r="C124" s="2" t="s">
        <v>209</v>
      </c>
      <c r="D124" s="2"/>
      <c r="E124" s="25">
        <v>0</v>
      </c>
    </row>
    <row r="125" spans="2:5" ht="12.6" customHeight="1" x14ac:dyDescent="0.2">
      <c r="B125" s="1" t="s">
        <v>210</v>
      </c>
      <c r="C125" s="2" t="s">
        <v>211</v>
      </c>
      <c r="D125" s="2"/>
      <c r="E125" s="25">
        <v>245498</v>
      </c>
    </row>
    <row r="126" spans="2:5" ht="12.6" customHeight="1" x14ac:dyDescent="0.2">
      <c r="B126" s="1" t="s">
        <v>212</v>
      </c>
      <c r="C126" s="2" t="s">
        <v>213</v>
      </c>
      <c r="D126" s="2"/>
      <c r="E126" s="25">
        <v>0</v>
      </c>
    </row>
    <row r="127" spans="2:5" ht="18.95" customHeight="1" x14ac:dyDescent="0.2">
      <c r="B127" s="1" t="s">
        <v>214</v>
      </c>
      <c r="C127" s="2" t="s">
        <v>136</v>
      </c>
      <c r="D127" s="2"/>
      <c r="E127" s="27">
        <v>0</v>
      </c>
    </row>
    <row r="128" spans="2:5" x14ac:dyDescent="0.2">
      <c r="B128" s="7"/>
      <c r="C128" s="2" t="s">
        <v>215</v>
      </c>
      <c r="D128" s="2"/>
      <c r="E128" s="25">
        <f>SUM(E25:E127)</f>
        <v>2327250</v>
      </c>
    </row>
    <row r="129" spans="2:5" ht="17.45" customHeight="1" thickBot="1" x14ac:dyDescent="0.25">
      <c r="B129" s="7"/>
      <c r="C129" s="2" t="s">
        <v>216</v>
      </c>
      <c r="D129" s="2"/>
      <c r="E129" s="28">
        <f>SUM(E128,E24)</f>
        <v>0</v>
      </c>
    </row>
    <row r="130" spans="2:5" ht="17.45" customHeight="1" thickTop="1" x14ac:dyDescent="0.2">
      <c r="B130" s="10" t="s">
        <v>2</v>
      </c>
      <c r="C130" s="2"/>
      <c r="D130" s="2"/>
      <c r="E130" s="17"/>
    </row>
    <row r="131" spans="2:5" x14ac:dyDescent="0.2">
      <c r="B131" s="23" t="s">
        <v>1143</v>
      </c>
      <c r="C131" s="2" t="s">
        <v>1144</v>
      </c>
      <c r="D131" s="2"/>
      <c r="E131" s="25">
        <v>0</v>
      </c>
    </row>
    <row r="132" spans="2:5" ht="12.2" customHeight="1" x14ac:dyDescent="0.2">
      <c r="B132" s="1" t="s">
        <v>217</v>
      </c>
      <c r="C132" s="2" t="s">
        <v>57</v>
      </c>
      <c r="D132" s="2"/>
      <c r="E132" s="25">
        <v>0</v>
      </c>
    </row>
    <row r="133" spans="2:5" ht="12.6" customHeight="1" x14ac:dyDescent="0.2">
      <c r="B133" s="1" t="s">
        <v>218</v>
      </c>
      <c r="C133" s="2" t="s">
        <v>33</v>
      </c>
      <c r="D133" s="2"/>
      <c r="E133" s="3">
        <v>-1250</v>
      </c>
    </row>
    <row r="134" spans="2:5" ht="12.6" customHeight="1" x14ac:dyDescent="0.2">
      <c r="B134" s="1" t="s">
        <v>219</v>
      </c>
      <c r="C134" s="2" t="s">
        <v>35</v>
      </c>
      <c r="D134" s="2"/>
      <c r="E134" s="3">
        <v>-200</v>
      </c>
    </row>
    <row r="135" spans="2:5" ht="12.6" customHeight="1" x14ac:dyDescent="0.2">
      <c r="B135" s="1" t="s">
        <v>220</v>
      </c>
      <c r="C135" s="2" t="s">
        <v>37</v>
      </c>
      <c r="D135" s="2"/>
      <c r="E135" s="3">
        <v>-14000</v>
      </c>
    </row>
    <row r="136" spans="2:5" ht="12.6" customHeight="1" x14ac:dyDescent="0.2">
      <c r="B136" s="1" t="s">
        <v>221</v>
      </c>
      <c r="C136" s="2" t="s">
        <v>39</v>
      </c>
      <c r="D136" s="2"/>
      <c r="E136" s="3">
        <v>-1000</v>
      </c>
    </row>
    <row r="137" spans="2:5" ht="12.6" customHeight="1" x14ac:dyDescent="0.2">
      <c r="B137" s="1" t="s">
        <v>222</v>
      </c>
      <c r="C137" s="2" t="s">
        <v>223</v>
      </c>
      <c r="D137" s="2"/>
      <c r="E137" s="3">
        <v>-950000</v>
      </c>
    </row>
    <row r="138" spans="2:5" ht="12.6" customHeight="1" x14ac:dyDescent="0.2">
      <c r="B138" s="1" t="s">
        <v>224</v>
      </c>
      <c r="C138" s="2" t="s">
        <v>225</v>
      </c>
      <c r="D138" s="2"/>
      <c r="E138" s="3">
        <v>-840000</v>
      </c>
    </row>
    <row r="139" spans="2:5" ht="12.6" customHeight="1" x14ac:dyDescent="0.2">
      <c r="B139" s="1" t="s">
        <v>226</v>
      </c>
      <c r="C139" s="2" t="s">
        <v>227</v>
      </c>
      <c r="D139" s="2"/>
      <c r="E139" s="3">
        <v>-35000</v>
      </c>
    </row>
    <row r="140" spans="2:5" ht="12.6" customHeight="1" x14ac:dyDescent="0.2">
      <c r="B140" s="1" t="s">
        <v>228</v>
      </c>
      <c r="C140" s="2" t="s">
        <v>229</v>
      </c>
      <c r="D140" s="2"/>
      <c r="E140" s="3">
        <v>-105000</v>
      </c>
    </row>
    <row r="141" spans="2:5" ht="12.6" customHeight="1" x14ac:dyDescent="0.2">
      <c r="B141" s="1" t="s">
        <v>1145</v>
      </c>
      <c r="C141" s="2" t="s">
        <v>55</v>
      </c>
      <c r="D141" s="2"/>
      <c r="E141" s="3">
        <v>0</v>
      </c>
    </row>
    <row r="142" spans="2:5" ht="12.6" customHeight="1" x14ac:dyDescent="0.2">
      <c r="B142" s="1" t="s">
        <v>1146</v>
      </c>
      <c r="C142" s="2" t="s">
        <v>59</v>
      </c>
      <c r="D142" s="2"/>
      <c r="E142" s="3">
        <v>-300</v>
      </c>
    </row>
    <row r="143" spans="2:5" x14ac:dyDescent="0.2">
      <c r="B143" s="1" t="s">
        <v>230</v>
      </c>
      <c r="C143" s="2" t="s">
        <v>61</v>
      </c>
      <c r="D143" s="2"/>
      <c r="E143" s="3">
        <v>0</v>
      </c>
    </row>
    <row r="144" spans="2:5" ht="17.45" customHeight="1" thickBot="1" x14ac:dyDescent="0.25">
      <c r="B144" s="7"/>
      <c r="C144" s="2" t="s">
        <v>64</v>
      </c>
      <c r="D144" s="2"/>
      <c r="E144" s="4">
        <f>SUM(E131:E143)</f>
        <v>-1946750</v>
      </c>
    </row>
    <row r="145" spans="2:5" ht="12.2" customHeight="1" thickTop="1" x14ac:dyDescent="0.2">
      <c r="B145" s="1" t="s">
        <v>231</v>
      </c>
      <c r="C145" s="2" t="s">
        <v>66</v>
      </c>
      <c r="D145" s="2"/>
      <c r="E145" s="26">
        <v>270696</v>
      </c>
    </row>
    <row r="146" spans="2:5" ht="12.6" customHeight="1" x14ac:dyDescent="0.2">
      <c r="B146" s="1" t="s">
        <v>232</v>
      </c>
      <c r="C146" s="2" t="s">
        <v>68</v>
      </c>
      <c r="D146" s="2"/>
      <c r="E146" s="26">
        <v>2000</v>
      </c>
    </row>
    <row r="147" spans="2:5" ht="12.6" customHeight="1" x14ac:dyDescent="0.2">
      <c r="B147" s="1" t="s">
        <v>233</v>
      </c>
      <c r="C147" s="2" t="s">
        <v>70</v>
      </c>
      <c r="D147" s="2"/>
      <c r="E147" s="26">
        <v>20862</v>
      </c>
    </row>
    <row r="148" spans="2:5" ht="12.6" customHeight="1" x14ac:dyDescent="0.2">
      <c r="B148" s="1" t="s">
        <v>234</v>
      </c>
      <c r="C148" s="2" t="s">
        <v>72</v>
      </c>
      <c r="D148" s="2"/>
      <c r="E148" s="26">
        <v>25907</v>
      </c>
    </row>
    <row r="149" spans="2:5" ht="12.6" customHeight="1" x14ac:dyDescent="0.2">
      <c r="B149" s="1" t="s">
        <v>235</v>
      </c>
      <c r="C149" s="2" t="s">
        <v>74</v>
      </c>
      <c r="D149" s="2"/>
      <c r="E149" s="26">
        <v>0</v>
      </c>
    </row>
    <row r="150" spans="2:5" ht="12.6" customHeight="1" x14ac:dyDescent="0.2">
      <c r="B150" s="1" t="s">
        <v>236</v>
      </c>
      <c r="C150" s="2" t="s">
        <v>76</v>
      </c>
      <c r="D150" s="2"/>
      <c r="E150" s="26">
        <v>36433</v>
      </c>
    </row>
    <row r="151" spans="2:5" ht="12.6" customHeight="1" x14ac:dyDescent="0.2">
      <c r="B151" s="1" t="s">
        <v>237</v>
      </c>
      <c r="C151" s="2" t="s">
        <v>78</v>
      </c>
      <c r="D151" s="2"/>
      <c r="E151" s="26">
        <v>8021</v>
      </c>
    </row>
    <row r="152" spans="2:5" ht="12.6" customHeight="1" x14ac:dyDescent="0.2">
      <c r="B152" s="1" t="s">
        <v>238</v>
      </c>
      <c r="C152" s="2" t="s">
        <v>80</v>
      </c>
      <c r="D152" s="2"/>
      <c r="E152" s="26">
        <v>500</v>
      </c>
    </row>
    <row r="153" spans="2:5" ht="12.6" customHeight="1" x14ac:dyDescent="0.2">
      <c r="B153" s="1" t="s">
        <v>239</v>
      </c>
      <c r="C153" s="2" t="s">
        <v>82</v>
      </c>
      <c r="D153" s="2"/>
      <c r="E153" s="26">
        <v>3000</v>
      </c>
    </row>
    <row r="154" spans="2:5" ht="12.6" customHeight="1" x14ac:dyDescent="0.2">
      <c r="B154" s="1" t="s">
        <v>240</v>
      </c>
      <c r="C154" s="2" t="s">
        <v>84</v>
      </c>
      <c r="D154" s="2"/>
      <c r="E154" s="26">
        <v>2000</v>
      </c>
    </row>
    <row r="155" spans="2:5" ht="12.6" customHeight="1" x14ac:dyDescent="0.2">
      <c r="B155" s="1" t="s">
        <v>241</v>
      </c>
      <c r="C155" s="2" t="s">
        <v>86</v>
      </c>
      <c r="D155" s="2"/>
      <c r="E155" s="26">
        <v>0</v>
      </c>
    </row>
    <row r="156" spans="2:5" ht="12.6" customHeight="1" x14ac:dyDescent="0.2">
      <c r="B156" s="1" t="s">
        <v>242</v>
      </c>
      <c r="C156" s="2" t="s">
        <v>88</v>
      </c>
      <c r="D156" s="2"/>
      <c r="E156" s="26">
        <v>15000</v>
      </c>
    </row>
    <row r="157" spans="2:5" ht="12.6" customHeight="1" x14ac:dyDescent="0.2">
      <c r="B157" s="1" t="s">
        <v>243</v>
      </c>
      <c r="C157" s="2" t="s">
        <v>90</v>
      </c>
      <c r="D157" s="2"/>
      <c r="E157" s="26">
        <v>3200</v>
      </c>
    </row>
    <row r="158" spans="2:5" ht="12.6" customHeight="1" x14ac:dyDescent="0.2">
      <c r="B158" s="1" t="s">
        <v>244</v>
      </c>
      <c r="C158" s="2" t="s">
        <v>245</v>
      </c>
      <c r="D158" s="2"/>
      <c r="E158" s="26">
        <v>500</v>
      </c>
    </row>
    <row r="159" spans="2:5" ht="12.6" customHeight="1" x14ac:dyDescent="0.2">
      <c r="B159" s="1" t="s">
        <v>246</v>
      </c>
      <c r="C159" s="2" t="s">
        <v>247</v>
      </c>
      <c r="D159" s="2"/>
      <c r="E159" s="26">
        <v>9000</v>
      </c>
    </row>
    <row r="160" spans="2:5" ht="12.6" customHeight="1" x14ac:dyDescent="0.2">
      <c r="B160" s="1" t="s">
        <v>248</v>
      </c>
      <c r="C160" s="2" t="s">
        <v>104</v>
      </c>
      <c r="D160" s="2"/>
      <c r="E160" s="26">
        <v>9000</v>
      </c>
    </row>
    <row r="161" spans="2:5" ht="12.6" customHeight="1" x14ac:dyDescent="0.2">
      <c r="B161" s="1" t="s">
        <v>1147</v>
      </c>
      <c r="C161" s="2" t="s">
        <v>1151</v>
      </c>
      <c r="D161" s="2"/>
      <c r="E161" s="26">
        <v>0</v>
      </c>
    </row>
    <row r="162" spans="2:5" ht="12.6" customHeight="1" x14ac:dyDescent="0.2">
      <c r="B162" s="1" t="s">
        <v>1148</v>
      </c>
      <c r="C162" s="2" t="s">
        <v>1152</v>
      </c>
      <c r="D162" s="2"/>
      <c r="E162" s="26">
        <v>0</v>
      </c>
    </row>
    <row r="163" spans="2:5" ht="12.6" customHeight="1" x14ac:dyDescent="0.2">
      <c r="B163" s="1" t="s">
        <v>1149</v>
      </c>
      <c r="C163" s="2" t="s">
        <v>689</v>
      </c>
      <c r="D163" s="2"/>
      <c r="E163" s="26">
        <v>0</v>
      </c>
    </row>
    <row r="164" spans="2:5" ht="12.6" customHeight="1" x14ac:dyDescent="0.2">
      <c r="B164" s="1" t="s">
        <v>1150</v>
      </c>
      <c r="C164" s="2" t="s">
        <v>691</v>
      </c>
      <c r="D164" s="2"/>
      <c r="E164" s="26">
        <v>0</v>
      </c>
    </row>
    <row r="165" spans="2:5" ht="12.6" customHeight="1" x14ac:dyDescent="0.2">
      <c r="B165" s="1" t="s">
        <v>249</v>
      </c>
      <c r="C165" s="2" t="s">
        <v>108</v>
      </c>
      <c r="D165" s="2"/>
      <c r="E165" s="26">
        <v>3500</v>
      </c>
    </row>
    <row r="166" spans="2:5" ht="12.6" customHeight="1" x14ac:dyDescent="0.2">
      <c r="B166" s="1" t="s">
        <v>250</v>
      </c>
      <c r="C166" s="2" t="s">
        <v>110</v>
      </c>
      <c r="D166" s="2"/>
      <c r="E166" s="26">
        <v>3000</v>
      </c>
    </row>
    <row r="167" spans="2:5" ht="12.6" customHeight="1" x14ac:dyDescent="0.2">
      <c r="B167" s="1" t="s">
        <v>1153</v>
      </c>
      <c r="C167" s="2" t="s">
        <v>1129</v>
      </c>
      <c r="D167" s="2"/>
      <c r="E167" s="26">
        <v>2500</v>
      </c>
    </row>
    <row r="168" spans="2:5" ht="12.6" customHeight="1" x14ac:dyDescent="0.2">
      <c r="B168" s="1" t="s">
        <v>1154</v>
      </c>
      <c r="C168" s="2" t="s">
        <v>1130</v>
      </c>
      <c r="D168" s="2"/>
      <c r="E168" s="26">
        <v>5000</v>
      </c>
    </row>
    <row r="169" spans="2:5" ht="12.6" customHeight="1" x14ac:dyDescent="0.2">
      <c r="B169" s="1" t="s">
        <v>251</v>
      </c>
      <c r="C169" s="2" t="s">
        <v>112</v>
      </c>
      <c r="D169" s="2"/>
      <c r="E169" s="26">
        <v>21500</v>
      </c>
    </row>
    <row r="170" spans="2:5" ht="12.6" customHeight="1" x14ac:dyDescent="0.2">
      <c r="B170" s="1" t="s">
        <v>1155</v>
      </c>
      <c r="C170" s="2" t="s">
        <v>495</v>
      </c>
      <c r="D170" s="2"/>
      <c r="E170" s="26">
        <v>27500</v>
      </c>
    </row>
    <row r="171" spans="2:5" ht="12.6" customHeight="1" x14ac:dyDescent="0.2">
      <c r="B171" s="1" t="s">
        <v>252</v>
      </c>
      <c r="C171" s="2" t="s">
        <v>114</v>
      </c>
      <c r="D171" s="2"/>
      <c r="E171" s="26">
        <v>20000</v>
      </c>
    </row>
    <row r="172" spans="2:5" ht="12.6" customHeight="1" x14ac:dyDescent="0.2">
      <c r="B172" s="1" t="s">
        <v>1156</v>
      </c>
      <c r="C172" s="2" t="s">
        <v>1157</v>
      </c>
      <c r="D172" s="2"/>
      <c r="E172" s="26">
        <v>1500</v>
      </c>
    </row>
    <row r="173" spans="2:5" ht="12.6" customHeight="1" x14ac:dyDescent="0.2">
      <c r="B173" s="1" t="s">
        <v>253</v>
      </c>
      <c r="C173" s="2" t="s">
        <v>254</v>
      </c>
      <c r="D173" s="2"/>
      <c r="E173" s="26">
        <v>25000</v>
      </c>
    </row>
    <row r="174" spans="2:5" ht="12.6" customHeight="1" x14ac:dyDescent="0.2">
      <c r="B174" s="1" t="s">
        <v>255</v>
      </c>
      <c r="C174" s="2" t="s">
        <v>118</v>
      </c>
      <c r="D174" s="2"/>
      <c r="E174" s="26">
        <v>2000</v>
      </c>
    </row>
    <row r="175" spans="2:5" ht="12.6" customHeight="1" x14ac:dyDescent="0.2">
      <c r="B175" s="1" t="s">
        <v>256</v>
      </c>
      <c r="C175" s="2" t="s">
        <v>120</v>
      </c>
      <c r="D175" s="2"/>
      <c r="E175" s="26">
        <v>0</v>
      </c>
    </row>
    <row r="176" spans="2:5" ht="12.6" customHeight="1" x14ac:dyDescent="0.2">
      <c r="B176" s="1" t="s">
        <v>257</v>
      </c>
      <c r="C176" s="2" t="s">
        <v>122</v>
      </c>
      <c r="D176" s="2"/>
      <c r="E176" s="26">
        <v>1500</v>
      </c>
    </row>
    <row r="177" spans="2:5" ht="12.6" customHeight="1" x14ac:dyDescent="0.2">
      <c r="B177" s="1" t="s">
        <v>258</v>
      </c>
      <c r="C177" s="2" t="s">
        <v>259</v>
      </c>
      <c r="D177" s="2"/>
      <c r="E177" s="26">
        <v>15500</v>
      </c>
    </row>
    <row r="178" spans="2:5" ht="12.6" customHeight="1" x14ac:dyDescent="0.2">
      <c r="B178" s="1" t="s">
        <v>260</v>
      </c>
      <c r="C178" s="2" t="s">
        <v>126</v>
      </c>
      <c r="D178" s="2"/>
      <c r="E178" s="26">
        <v>14000</v>
      </c>
    </row>
    <row r="179" spans="2:5" ht="12.6" customHeight="1" x14ac:dyDescent="0.2">
      <c r="B179" s="1" t="s">
        <v>261</v>
      </c>
      <c r="C179" s="2" t="s">
        <v>128</v>
      </c>
      <c r="D179" s="2"/>
      <c r="E179" s="26">
        <v>24000</v>
      </c>
    </row>
    <row r="180" spans="2:5" ht="12.6" customHeight="1" x14ac:dyDescent="0.2">
      <c r="B180" s="1" t="s">
        <v>262</v>
      </c>
      <c r="C180" s="2" t="s">
        <v>130</v>
      </c>
      <c r="D180" s="2"/>
      <c r="E180" s="26">
        <v>150</v>
      </c>
    </row>
    <row r="181" spans="2:5" ht="12.6" customHeight="1" x14ac:dyDescent="0.2">
      <c r="B181" s="1" t="s">
        <v>263</v>
      </c>
      <c r="C181" s="2" t="s">
        <v>264</v>
      </c>
      <c r="D181" s="2"/>
      <c r="E181" s="26">
        <v>0</v>
      </c>
    </row>
    <row r="182" spans="2:5" ht="12.6" customHeight="1" x14ac:dyDescent="0.2">
      <c r="B182" s="1" t="s">
        <v>265</v>
      </c>
      <c r="C182" s="2" t="s">
        <v>138</v>
      </c>
      <c r="D182" s="2"/>
      <c r="E182" s="26">
        <v>0</v>
      </c>
    </row>
    <row r="183" spans="2:5" ht="12.6" customHeight="1" x14ac:dyDescent="0.2">
      <c r="B183" s="1" t="s">
        <v>266</v>
      </c>
      <c r="C183" s="2" t="s">
        <v>267</v>
      </c>
      <c r="D183" s="2"/>
      <c r="E183" s="26">
        <v>219500</v>
      </c>
    </row>
    <row r="184" spans="2:5" ht="12.6" customHeight="1" x14ac:dyDescent="0.2">
      <c r="B184" s="1" t="s">
        <v>1158</v>
      </c>
      <c r="C184" s="2" t="s">
        <v>1159</v>
      </c>
      <c r="D184" s="2"/>
      <c r="E184" s="26">
        <v>0</v>
      </c>
    </row>
    <row r="185" spans="2:5" ht="12.6" customHeight="1" x14ac:dyDescent="0.2">
      <c r="B185" s="1" t="s">
        <v>1160</v>
      </c>
      <c r="C185" s="2" t="s">
        <v>1134</v>
      </c>
      <c r="D185" s="2"/>
      <c r="E185" s="26">
        <v>0</v>
      </c>
    </row>
    <row r="186" spans="2:5" ht="12.6" customHeight="1" x14ac:dyDescent="0.2">
      <c r="B186" s="1" t="s">
        <v>1161</v>
      </c>
      <c r="C186" s="2" t="s">
        <v>1136</v>
      </c>
      <c r="D186" s="2"/>
      <c r="E186" s="26">
        <v>0</v>
      </c>
    </row>
    <row r="187" spans="2:5" ht="12.6" customHeight="1" x14ac:dyDescent="0.2">
      <c r="B187" s="1" t="s">
        <v>268</v>
      </c>
      <c r="C187" s="2" t="s">
        <v>269</v>
      </c>
      <c r="D187" s="2"/>
      <c r="E187" s="26">
        <v>0</v>
      </c>
    </row>
    <row r="188" spans="2:5" ht="12.6" customHeight="1" x14ac:dyDescent="0.2">
      <c r="B188" s="1" t="s">
        <v>270</v>
      </c>
      <c r="C188" s="2" t="s">
        <v>271</v>
      </c>
      <c r="D188" s="2"/>
      <c r="E188" s="26">
        <v>143000</v>
      </c>
    </row>
    <row r="189" spans="2:5" ht="12.6" customHeight="1" x14ac:dyDescent="0.2">
      <c r="B189" s="1" t="s">
        <v>272</v>
      </c>
      <c r="C189" s="2" t="s">
        <v>273</v>
      </c>
      <c r="D189" s="2"/>
      <c r="E189" s="26">
        <v>125607</v>
      </c>
    </row>
    <row r="190" spans="2:5" ht="12.6" customHeight="1" x14ac:dyDescent="0.2">
      <c r="B190" s="1" t="s">
        <v>274</v>
      </c>
      <c r="C190" s="2" t="s">
        <v>275</v>
      </c>
      <c r="D190" s="2"/>
      <c r="E190" s="26">
        <v>0</v>
      </c>
    </row>
    <row r="191" spans="2:5" ht="12.6" customHeight="1" x14ac:dyDescent="0.2">
      <c r="B191" s="1" t="s">
        <v>276</v>
      </c>
      <c r="C191" s="2" t="s">
        <v>66</v>
      </c>
      <c r="D191" s="2"/>
      <c r="E191" s="26">
        <v>235075</v>
      </c>
    </row>
    <row r="192" spans="2:5" ht="12.6" customHeight="1" x14ac:dyDescent="0.2">
      <c r="B192" s="1" t="s">
        <v>277</v>
      </c>
      <c r="C192" s="2" t="s">
        <v>68</v>
      </c>
      <c r="D192" s="2"/>
      <c r="E192" s="26">
        <v>21450</v>
      </c>
    </row>
    <row r="193" spans="2:5" ht="12.6" customHeight="1" x14ac:dyDescent="0.2">
      <c r="B193" s="1" t="s">
        <v>278</v>
      </c>
      <c r="C193" s="2" t="s">
        <v>70</v>
      </c>
      <c r="D193" s="2"/>
      <c r="E193" s="26">
        <v>19625</v>
      </c>
    </row>
    <row r="194" spans="2:5" ht="12.6" customHeight="1" x14ac:dyDescent="0.2">
      <c r="B194" s="1" t="s">
        <v>279</v>
      </c>
      <c r="C194" s="2" t="s">
        <v>72</v>
      </c>
      <c r="D194" s="2"/>
      <c r="E194" s="26">
        <v>24370</v>
      </c>
    </row>
    <row r="195" spans="2:5" ht="12.6" customHeight="1" x14ac:dyDescent="0.2">
      <c r="B195" s="1" t="s">
        <v>280</v>
      </c>
      <c r="C195" s="2" t="s">
        <v>74</v>
      </c>
      <c r="D195" s="2"/>
      <c r="E195" s="26">
        <v>0</v>
      </c>
    </row>
    <row r="196" spans="2:5" ht="12.6" customHeight="1" x14ac:dyDescent="0.2">
      <c r="B196" s="1" t="s">
        <v>281</v>
      </c>
      <c r="C196" s="2" t="s">
        <v>76</v>
      </c>
      <c r="D196" s="2"/>
      <c r="E196" s="26">
        <v>29649</v>
      </c>
    </row>
    <row r="197" spans="2:5" ht="12.6" customHeight="1" x14ac:dyDescent="0.2">
      <c r="B197" s="1" t="s">
        <v>282</v>
      </c>
      <c r="C197" s="2" t="s">
        <v>78</v>
      </c>
      <c r="D197" s="2"/>
      <c r="E197" s="26">
        <v>6963</v>
      </c>
    </row>
    <row r="198" spans="2:5" ht="12.6" customHeight="1" x14ac:dyDescent="0.2">
      <c r="B198" s="1" t="s">
        <v>283</v>
      </c>
      <c r="C198" s="2" t="s">
        <v>161</v>
      </c>
      <c r="D198" s="2"/>
      <c r="E198" s="26">
        <v>100</v>
      </c>
    </row>
    <row r="199" spans="2:5" ht="12.6" customHeight="1" x14ac:dyDescent="0.2">
      <c r="B199" s="1" t="s">
        <v>284</v>
      </c>
      <c r="C199" s="2" t="s">
        <v>80</v>
      </c>
      <c r="D199" s="2"/>
      <c r="E199" s="26">
        <v>1000</v>
      </c>
    </row>
    <row r="200" spans="2:5" ht="12.6" customHeight="1" x14ac:dyDescent="0.2">
      <c r="B200" s="1" t="s">
        <v>285</v>
      </c>
      <c r="C200" s="2" t="s">
        <v>245</v>
      </c>
      <c r="D200" s="2"/>
      <c r="E200" s="26">
        <v>500</v>
      </c>
    </row>
    <row r="201" spans="2:5" ht="12.6" customHeight="1" x14ac:dyDescent="0.2">
      <c r="B201" s="1" t="s">
        <v>286</v>
      </c>
      <c r="C201" s="2" t="s">
        <v>164</v>
      </c>
      <c r="D201" s="2"/>
      <c r="E201" s="26">
        <v>12000</v>
      </c>
    </row>
    <row r="202" spans="2:5" ht="12.6" customHeight="1" x14ac:dyDescent="0.2">
      <c r="B202" s="1" t="s">
        <v>287</v>
      </c>
      <c r="C202" s="2" t="s">
        <v>166</v>
      </c>
      <c r="D202" s="2"/>
      <c r="E202" s="26">
        <v>3500</v>
      </c>
    </row>
    <row r="203" spans="2:5" ht="12.2" customHeight="1" x14ac:dyDescent="0.2">
      <c r="B203" s="1" t="s">
        <v>288</v>
      </c>
      <c r="C203" s="2" t="s">
        <v>96</v>
      </c>
      <c r="D203" s="2"/>
      <c r="E203" s="26">
        <v>4000</v>
      </c>
    </row>
    <row r="204" spans="2:5" ht="12.2" customHeight="1" x14ac:dyDescent="0.2">
      <c r="B204" s="1" t="s">
        <v>289</v>
      </c>
      <c r="C204" s="2" t="s">
        <v>247</v>
      </c>
      <c r="D204" s="2"/>
      <c r="E204" s="26">
        <v>8000</v>
      </c>
    </row>
    <row r="205" spans="2:5" ht="12.6" customHeight="1" x14ac:dyDescent="0.2">
      <c r="B205" s="1" t="s">
        <v>290</v>
      </c>
      <c r="C205" s="2" t="s">
        <v>171</v>
      </c>
      <c r="D205" s="2"/>
      <c r="E205" s="26">
        <v>10000</v>
      </c>
    </row>
    <row r="206" spans="2:5" ht="12.6" customHeight="1" x14ac:dyDescent="0.2">
      <c r="B206" s="1" t="s">
        <v>291</v>
      </c>
      <c r="C206" s="2" t="s">
        <v>104</v>
      </c>
      <c r="D206" s="2"/>
      <c r="E206" s="26">
        <v>5000</v>
      </c>
    </row>
    <row r="207" spans="2:5" ht="12.6" customHeight="1" x14ac:dyDescent="0.2">
      <c r="B207" s="1" t="s">
        <v>1275</v>
      </c>
      <c r="C207" s="2" t="s">
        <v>1151</v>
      </c>
      <c r="D207" s="2"/>
      <c r="E207" s="26">
        <v>37000</v>
      </c>
    </row>
    <row r="208" spans="2:5" ht="12.6" customHeight="1" x14ac:dyDescent="0.2">
      <c r="B208" s="1" t="s">
        <v>1276</v>
      </c>
      <c r="C208" s="2" t="s">
        <v>1152</v>
      </c>
      <c r="D208" s="2"/>
      <c r="E208" s="26">
        <v>6500</v>
      </c>
    </row>
    <row r="209" spans="2:5" ht="12.6" customHeight="1" x14ac:dyDescent="0.2">
      <c r="B209" s="1" t="s">
        <v>1277</v>
      </c>
      <c r="C209" s="2" t="s">
        <v>689</v>
      </c>
      <c r="D209" s="2"/>
      <c r="E209" s="26">
        <v>6000</v>
      </c>
    </row>
    <row r="210" spans="2:5" ht="12.6" customHeight="1" x14ac:dyDescent="0.2">
      <c r="B210" s="1" t="s">
        <v>1278</v>
      </c>
      <c r="C210" s="2" t="s">
        <v>691</v>
      </c>
      <c r="D210" s="2"/>
      <c r="E210" s="26">
        <v>6000</v>
      </c>
    </row>
    <row r="211" spans="2:5" ht="12.6" customHeight="1" x14ac:dyDescent="0.2">
      <c r="B211" s="1" t="s">
        <v>292</v>
      </c>
      <c r="C211" s="2" t="s">
        <v>293</v>
      </c>
      <c r="D211" s="2"/>
      <c r="E211" s="26">
        <v>1000</v>
      </c>
    </row>
    <row r="212" spans="2:5" ht="12.6" customHeight="1" x14ac:dyDescent="0.2">
      <c r="B212" s="1" t="s">
        <v>294</v>
      </c>
      <c r="C212" s="2" t="s">
        <v>295</v>
      </c>
      <c r="D212" s="2"/>
      <c r="E212" s="26">
        <v>7007</v>
      </c>
    </row>
    <row r="213" spans="2:5" ht="12.6" customHeight="1" x14ac:dyDescent="0.2">
      <c r="B213" s="1" t="s">
        <v>292</v>
      </c>
      <c r="C213" s="2" t="s">
        <v>1162</v>
      </c>
      <c r="D213" s="2"/>
      <c r="E213" s="26">
        <v>1000</v>
      </c>
    </row>
    <row r="214" spans="2:5" ht="12.6" customHeight="1" x14ac:dyDescent="0.2">
      <c r="B214" s="1" t="s">
        <v>296</v>
      </c>
      <c r="C214" s="2" t="s">
        <v>297</v>
      </c>
      <c r="D214" s="2"/>
      <c r="E214" s="26">
        <v>2000</v>
      </c>
    </row>
    <row r="215" spans="2:5" ht="12.6" customHeight="1" x14ac:dyDescent="0.2">
      <c r="B215" s="1" t="s">
        <v>298</v>
      </c>
      <c r="C215" s="2" t="s">
        <v>299</v>
      </c>
      <c r="D215" s="2"/>
      <c r="E215" s="26">
        <v>25000</v>
      </c>
    </row>
    <row r="216" spans="2:5" ht="12.6" customHeight="1" x14ac:dyDescent="0.2">
      <c r="B216" s="1" t="s">
        <v>300</v>
      </c>
      <c r="C216" s="2" t="s">
        <v>301</v>
      </c>
      <c r="D216" s="2"/>
      <c r="E216" s="26">
        <v>50000</v>
      </c>
    </row>
    <row r="217" spans="2:5" ht="12.6" customHeight="1" x14ac:dyDescent="0.2">
      <c r="B217" s="1" t="s">
        <v>302</v>
      </c>
      <c r="C217" s="2" t="s">
        <v>303</v>
      </c>
      <c r="D217" s="2"/>
      <c r="E217" s="26">
        <v>8000</v>
      </c>
    </row>
    <row r="218" spans="2:5" ht="12.6" customHeight="1" x14ac:dyDescent="0.2">
      <c r="B218" s="1" t="s">
        <v>304</v>
      </c>
      <c r="C218" s="2" t="s">
        <v>305</v>
      </c>
      <c r="D218" s="2"/>
      <c r="E218" s="26">
        <v>51000</v>
      </c>
    </row>
    <row r="219" spans="2:5" ht="12.6" customHeight="1" x14ac:dyDescent="0.2">
      <c r="B219" s="1" t="s">
        <v>306</v>
      </c>
      <c r="C219" s="2" t="s">
        <v>307</v>
      </c>
      <c r="D219" s="2"/>
      <c r="E219" s="26">
        <v>17000</v>
      </c>
    </row>
    <row r="220" spans="2:5" ht="12.6" customHeight="1" x14ac:dyDescent="0.2">
      <c r="B220" s="1" t="s">
        <v>308</v>
      </c>
      <c r="C220" s="2" t="s">
        <v>309</v>
      </c>
      <c r="D220" s="2"/>
      <c r="E220" s="26">
        <v>4000</v>
      </c>
    </row>
    <row r="221" spans="2:5" ht="12.6" customHeight="1" x14ac:dyDescent="0.2">
      <c r="B221" s="1" t="s">
        <v>310</v>
      </c>
      <c r="C221" s="2" t="s">
        <v>311</v>
      </c>
      <c r="D221" s="2"/>
      <c r="E221" s="26">
        <v>5000</v>
      </c>
    </row>
    <row r="222" spans="2:5" ht="12.6" customHeight="1" x14ac:dyDescent="0.2">
      <c r="B222" s="1" t="s">
        <v>312</v>
      </c>
      <c r="C222" s="2" t="s">
        <v>313</v>
      </c>
      <c r="D222" s="2"/>
      <c r="E222" s="26">
        <v>3000</v>
      </c>
    </row>
    <row r="223" spans="2:5" ht="12.6" customHeight="1" x14ac:dyDescent="0.2">
      <c r="B223" s="1" t="s">
        <v>314</v>
      </c>
      <c r="C223" s="2" t="s">
        <v>315</v>
      </c>
      <c r="D223" s="2"/>
      <c r="E223" s="26">
        <v>2000</v>
      </c>
    </row>
    <row r="224" spans="2:5" ht="12.6" customHeight="1" x14ac:dyDescent="0.2">
      <c r="B224" s="1" t="s">
        <v>316</v>
      </c>
      <c r="C224" s="2" t="s">
        <v>317</v>
      </c>
      <c r="D224" s="2"/>
      <c r="E224" s="26">
        <v>7000</v>
      </c>
    </row>
    <row r="225" spans="2:5" ht="12.6" customHeight="1" x14ac:dyDescent="0.2">
      <c r="B225" s="1" t="s">
        <v>318</v>
      </c>
      <c r="C225" s="2" t="s">
        <v>319</v>
      </c>
      <c r="D225" s="2"/>
      <c r="E225" s="26">
        <v>3500</v>
      </c>
    </row>
    <row r="226" spans="2:5" ht="12.6" customHeight="1" x14ac:dyDescent="0.2">
      <c r="B226" s="1" t="s">
        <v>320</v>
      </c>
      <c r="C226" s="2" t="s">
        <v>321</v>
      </c>
      <c r="D226" s="2"/>
      <c r="E226" s="26">
        <v>7984</v>
      </c>
    </row>
    <row r="227" spans="2:5" ht="12.6" customHeight="1" x14ac:dyDescent="0.2">
      <c r="B227" s="1" t="s">
        <v>322</v>
      </c>
      <c r="C227" s="2" t="s">
        <v>323</v>
      </c>
      <c r="D227" s="2"/>
      <c r="E227" s="26">
        <v>2000</v>
      </c>
    </row>
    <row r="228" spans="2:5" ht="12.6" customHeight="1" x14ac:dyDescent="0.2">
      <c r="B228" s="1" t="s">
        <v>324</v>
      </c>
      <c r="C228" s="2" t="s">
        <v>325</v>
      </c>
      <c r="D228" s="2"/>
      <c r="E228" s="26">
        <v>6000</v>
      </c>
    </row>
    <row r="229" spans="2:5" ht="12.6" customHeight="1" x14ac:dyDescent="0.2">
      <c r="B229" s="1" t="s">
        <v>326</v>
      </c>
      <c r="C229" s="2" t="s">
        <v>110</v>
      </c>
      <c r="D229" s="2"/>
      <c r="E229" s="26">
        <v>6000</v>
      </c>
    </row>
    <row r="230" spans="2:5" ht="12.6" customHeight="1" x14ac:dyDescent="0.2">
      <c r="B230" s="1" t="s">
        <v>1163</v>
      </c>
      <c r="C230" s="2" t="s">
        <v>1129</v>
      </c>
      <c r="D230" s="2"/>
      <c r="E230" s="26">
        <v>1300</v>
      </c>
    </row>
    <row r="231" spans="2:5" ht="12.6" customHeight="1" x14ac:dyDescent="0.2">
      <c r="B231" s="1" t="s">
        <v>1164</v>
      </c>
      <c r="C231" s="2" t="s">
        <v>1130</v>
      </c>
      <c r="D231" s="2"/>
      <c r="E231" s="26">
        <v>4400</v>
      </c>
    </row>
    <row r="232" spans="2:5" ht="12.6" customHeight="1" x14ac:dyDescent="0.2">
      <c r="B232" s="1" t="s">
        <v>327</v>
      </c>
      <c r="C232" s="2" t="s">
        <v>328</v>
      </c>
      <c r="D232" s="2"/>
      <c r="E232" s="26">
        <v>90000</v>
      </c>
    </row>
    <row r="233" spans="2:5" ht="12.6" customHeight="1" x14ac:dyDescent="0.2">
      <c r="B233" s="1" t="s">
        <v>329</v>
      </c>
      <c r="C233" s="2" t="s">
        <v>330</v>
      </c>
      <c r="D233" s="2"/>
      <c r="E233" s="26">
        <v>625</v>
      </c>
    </row>
    <row r="234" spans="2:5" ht="12.6" customHeight="1" x14ac:dyDescent="0.2">
      <c r="B234" s="1" t="s">
        <v>331</v>
      </c>
      <c r="C234" s="2" t="s">
        <v>332</v>
      </c>
      <c r="D234" s="2"/>
      <c r="E234" s="26">
        <v>0</v>
      </c>
    </row>
    <row r="235" spans="2:5" ht="12.6" customHeight="1" x14ac:dyDescent="0.2">
      <c r="B235" s="1" t="s">
        <v>333</v>
      </c>
      <c r="C235" s="2" t="s">
        <v>203</v>
      </c>
      <c r="D235" s="2"/>
      <c r="E235" s="26">
        <v>20000</v>
      </c>
    </row>
    <row r="236" spans="2:5" ht="12.6" customHeight="1" x14ac:dyDescent="0.2">
      <c r="B236" s="1" t="s">
        <v>334</v>
      </c>
      <c r="C236" s="2" t="s">
        <v>335</v>
      </c>
      <c r="D236" s="2"/>
      <c r="E236" s="26">
        <v>0</v>
      </c>
    </row>
    <row r="237" spans="2:5" ht="12.6" customHeight="1" x14ac:dyDescent="0.2">
      <c r="B237" s="1" t="s">
        <v>336</v>
      </c>
      <c r="C237" s="2" t="s">
        <v>207</v>
      </c>
      <c r="D237" s="2"/>
      <c r="E237" s="26">
        <v>0</v>
      </c>
    </row>
    <row r="238" spans="2:5" ht="12.6" customHeight="1" x14ac:dyDescent="0.2">
      <c r="B238" s="1" t="s">
        <v>337</v>
      </c>
      <c r="C238" s="2" t="s">
        <v>211</v>
      </c>
      <c r="D238" s="2"/>
      <c r="E238" s="26">
        <v>124326</v>
      </c>
    </row>
    <row r="239" spans="2:5" ht="12.6" customHeight="1" x14ac:dyDescent="0.2">
      <c r="B239" s="1" t="s">
        <v>338</v>
      </c>
      <c r="C239" s="2" t="s">
        <v>339</v>
      </c>
      <c r="D239" s="2"/>
      <c r="E239" s="26">
        <v>0</v>
      </c>
    </row>
    <row r="240" spans="2:5" ht="12.6" customHeight="1" x14ac:dyDescent="0.2">
      <c r="B240" s="1" t="s">
        <v>340</v>
      </c>
      <c r="C240" s="2" t="s">
        <v>136</v>
      </c>
      <c r="D240" s="2"/>
      <c r="E240" s="26">
        <v>0</v>
      </c>
    </row>
    <row r="241" spans="2:5" ht="18.95" customHeight="1" x14ac:dyDescent="0.2">
      <c r="B241" s="1" t="s">
        <v>341</v>
      </c>
      <c r="C241" s="2" t="s">
        <v>342</v>
      </c>
      <c r="D241" s="2"/>
      <c r="E241" s="26">
        <v>0</v>
      </c>
    </row>
    <row r="242" spans="2:5" ht="24.95" customHeight="1" thickBot="1" x14ac:dyDescent="0.25">
      <c r="B242" s="7"/>
      <c r="C242" s="2" t="s">
        <v>215</v>
      </c>
      <c r="D242" s="2"/>
      <c r="E242" s="29">
        <f>SUM(E145:E241)</f>
        <v>1946750</v>
      </c>
    </row>
    <row r="243" spans="2:5" ht="17.45" customHeight="1" thickTop="1" x14ac:dyDescent="0.2">
      <c r="B243" s="7"/>
      <c r="C243" s="2" t="s">
        <v>216</v>
      </c>
      <c r="D243" s="2"/>
      <c r="E243" s="30">
        <f>SUM(E242,E144)</f>
        <v>0</v>
      </c>
    </row>
    <row r="244" spans="2:5" ht="17.45" customHeight="1" x14ac:dyDescent="0.2">
      <c r="B244" s="10" t="s">
        <v>3</v>
      </c>
      <c r="C244" s="2"/>
      <c r="D244" s="2"/>
      <c r="E244" s="5"/>
    </row>
    <row r="245" spans="2:5" ht="12.2" customHeight="1" x14ac:dyDescent="0.2">
      <c r="B245" s="1" t="s">
        <v>343</v>
      </c>
      <c r="C245" s="2" t="s">
        <v>344</v>
      </c>
      <c r="D245" s="2"/>
      <c r="E245" s="31">
        <v>-1201200</v>
      </c>
    </row>
    <row r="246" spans="2:5" ht="12.6" customHeight="1" x14ac:dyDescent="0.2">
      <c r="B246" s="1" t="s">
        <v>345</v>
      </c>
      <c r="C246" s="2" t="s">
        <v>346</v>
      </c>
      <c r="D246" s="2"/>
      <c r="E246" s="32">
        <v>0</v>
      </c>
    </row>
    <row r="247" spans="2:5" ht="12.6" customHeight="1" x14ac:dyDescent="0.2">
      <c r="B247" s="1" t="s">
        <v>347</v>
      </c>
      <c r="C247" s="2" t="s">
        <v>348</v>
      </c>
      <c r="D247" s="2"/>
      <c r="E247" s="31">
        <v>-25000</v>
      </c>
    </row>
    <row r="248" spans="2:5" ht="12.6" customHeight="1" x14ac:dyDescent="0.2">
      <c r="B248" s="1" t="s">
        <v>349</v>
      </c>
      <c r="C248" s="2" t="s">
        <v>350</v>
      </c>
      <c r="D248" s="2"/>
      <c r="E248" s="31">
        <v>-16700</v>
      </c>
    </row>
    <row r="249" spans="2:5" ht="12.6" customHeight="1" x14ac:dyDescent="0.2">
      <c r="B249" s="1" t="s">
        <v>351</v>
      </c>
      <c r="C249" s="2" t="s">
        <v>352</v>
      </c>
      <c r="D249" s="2"/>
      <c r="E249" s="31">
        <v>-2590000</v>
      </c>
    </row>
    <row r="250" spans="2:5" ht="12.6" customHeight="1" x14ac:dyDescent="0.2">
      <c r="B250" s="1" t="s">
        <v>353</v>
      </c>
      <c r="C250" s="2" t="s">
        <v>354</v>
      </c>
      <c r="D250" s="2"/>
      <c r="E250" s="32">
        <v>0</v>
      </c>
    </row>
    <row r="251" spans="2:5" ht="12.6" customHeight="1" x14ac:dyDescent="0.2">
      <c r="B251" s="1" t="s">
        <v>355</v>
      </c>
      <c r="C251" s="2" t="s">
        <v>356</v>
      </c>
      <c r="D251" s="2"/>
      <c r="E251" s="31">
        <v>-10000</v>
      </c>
    </row>
    <row r="252" spans="2:5" ht="12.6" customHeight="1" x14ac:dyDescent="0.2">
      <c r="B252" s="1" t="s">
        <v>357</v>
      </c>
      <c r="C252" s="2" t="s">
        <v>358</v>
      </c>
      <c r="D252" s="2"/>
      <c r="E252" s="31">
        <v>-615867</v>
      </c>
    </row>
    <row r="253" spans="2:5" ht="12.6" customHeight="1" x14ac:dyDescent="0.2">
      <c r="B253" s="1" t="s">
        <v>359</v>
      </c>
      <c r="C253" s="2" t="s">
        <v>360</v>
      </c>
      <c r="D253" s="2"/>
      <c r="E253" s="31">
        <v>-50000</v>
      </c>
    </row>
    <row r="254" spans="2:5" ht="12.6" customHeight="1" x14ac:dyDescent="0.2">
      <c r="B254" s="1" t="s">
        <v>361</v>
      </c>
      <c r="C254" s="2" t="s">
        <v>362</v>
      </c>
      <c r="D254" s="2"/>
      <c r="E254" s="31">
        <v>-3200</v>
      </c>
    </row>
    <row r="255" spans="2:5" ht="12.6" customHeight="1" x14ac:dyDescent="0.2">
      <c r="B255" s="1" t="s">
        <v>363</v>
      </c>
      <c r="C255" s="2" t="s">
        <v>364</v>
      </c>
      <c r="D255" s="2"/>
      <c r="E255" s="31">
        <v>-10000</v>
      </c>
    </row>
    <row r="256" spans="2:5" ht="12.6" customHeight="1" x14ac:dyDescent="0.2">
      <c r="B256" s="1" t="s">
        <v>365</v>
      </c>
      <c r="C256" s="2" t="s">
        <v>366</v>
      </c>
      <c r="D256" s="2"/>
      <c r="E256" s="31">
        <v>-56000</v>
      </c>
    </row>
    <row r="257" spans="2:5" ht="12.6" customHeight="1" x14ac:dyDescent="0.2">
      <c r="B257" s="1" t="s">
        <v>1165</v>
      </c>
      <c r="C257" s="2" t="s">
        <v>1166</v>
      </c>
      <c r="D257" s="2"/>
      <c r="E257" s="31">
        <v>0</v>
      </c>
    </row>
    <row r="258" spans="2:5" ht="12.6" customHeight="1" x14ac:dyDescent="0.2">
      <c r="B258" s="1" t="s">
        <v>365</v>
      </c>
      <c r="C258" s="2" t="s">
        <v>366</v>
      </c>
      <c r="D258" s="2"/>
      <c r="E258" s="31">
        <v>-200000</v>
      </c>
    </row>
    <row r="259" spans="2:5" ht="12.6" customHeight="1" x14ac:dyDescent="0.2">
      <c r="B259" s="1" t="s">
        <v>367</v>
      </c>
      <c r="C259" s="2" t="s">
        <v>368</v>
      </c>
      <c r="D259" s="2"/>
      <c r="E259" s="32">
        <v>0</v>
      </c>
    </row>
    <row r="260" spans="2:5" ht="12.6" customHeight="1" x14ac:dyDescent="0.2">
      <c r="B260" s="1" t="s">
        <v>1167</v>
      </c>
      <c r="C260" s="2" t="s">
        <v>1169</v>
      </c>
      <c r="D260" s="2"/>
      <c r="E260" s="32">
        <v>0</v>
      </c>
    </row>
    <row r="261" spans="2:5" ht="12.6" customHeight="1" x14ac:dyDescent="0.2">
      <c r="B261" s="1" t="s">
        <v>1168</v>
      </c>
      <c r="C261" s="2" t="s">
        <v>1170</v>
      </c>
      <c r="D261" s="2"/>
      <c r="E261" s="32">
        <v>0</v>
      </c>
    </row>
    <row r="262" spans="2:5" ht="12.6" customHeight="1" x14ac:dyDescent="0.2">
      <c r="B262" s="1" t="s">
        <v>369</v>
      </c>
      <c r="C262" s="2" t="s">
        <v>370</v>
      </c>
      <c r="D262" s="2"/>
      <c r="E262" s="31">
        <v>-250000</v>
      </c>
    </row>
    <row r="263" spans="2:5" ht="12.6" customHeight="1" x14ac:dyDescent="0.2">
      <c r="B263" s="1" t="s">
        <v>371</v>
      </c>
      <c r="C263" s="2" t="s">
        <v>372</v>
      </c>
      <c r="D263" s="2"/>
      <c r="E263" s="32">
        <v>-25000</v>
      </c>
    </row>
    <row r="264" spans="2:5" ht="12.6" customHeight="1" x14ac:dyDescent="0.2">
      <c r="B264" s="1" t="s">
        <v>373</v>
      </c>
      <c r="C264" s="2" t="s">
        <v>374</v>
      </c>
      <c r="D264" s="2"/>
      <c r="E264" s="31">
        <v>-25000</v>
      </c>
    </row>
    <row r="265" spans="2:5" ht="12.6" customHeight="1" x14ac:dyDescent="0.2">
      <c r="B265" s="1" t="s">
        <v>375</v>
      </c>
      <c r="C265" s="2" t="s">
        <v>1171</v>
      </c>
      <c r="D265" s="2"/>
      <c r="E265" s="31">
        <v>-5000</v>
      </c>
    </row>
    <row r="266" spans="2:5" ht="12.6" customHeight="1" x14ac:dyDescent="0.2">
      <c r="B266" s="1" t="s">
        <v>376</v>
      </c>
      <c r="C266" s="2" t="s">
        <v>377</v>
      </c>
      <c r="D266" s="2"/>
      <c r="E266" s="31">
        <v>-5000</v>
      </c>
    </row>
    <row r="267" spans="2:5" ht="12.6" customHeight="1" x14ac:dyDescent="0.2">
      <c r="B267" s="1" t="s">
        <v>378</v>
      </c>
      <c r="C267" s="2" t="s">
        <v>379</v>
      </c>
      <c r="D267" s="2"/>
      <c r="E267" s="31">
        <v>-2500</v>
      </c>
    </row>
    <row r="268" spans="2:5" ht="12.6" customHeight="1" x14ac:dyDescent="0.2">
      <c r="B268" s="1" t="s">
        <v>380</v>
      </c>
      <c r="C268" s="2" t="s">
        <v>381</v>
      </c>
      <c r="D268" s="2"/>
      <c r="E268" s="31">
        <v>-19500</v>
      </c>
    </row>
    <row r="269" spans="2:5" ht="12.6" customHeight="1" x14ac:dyDescent="0.2">
      <c r="B269" s="1" t="s">
        <v>382</v>
      </c>
      <c r="C269" s="2" t="s">
        <v>383</v>
      </c>
      <c r="D269" s="2"/>
      <c r="E269" s="31">
        <v>-30000</v>
      </c>
    </row>
    <row r="270" spans="2:5" ht="12.6" customHeight="1" x14ac:dyDescent="0.2">
      <c r="B270" s="1" t="s">
        <v>384</v>
      </c>
      <c r="C270" s="2" t="s">
        <v>385</v>
      </c>
      <c r="D270" s="2"/>
      <c r="E270" s="31">
        <v>-7500</v>
      </c>
    </row>
    <row r="271" spans="2:5" ht="12.6" customHeight="1" x14ac:dyDescent="0.2">
      <c r="B271" s="1" t="s">
        <v>388</v>
      </c>
      <c r="C271" s="2" t="s">
        <v>389</v>
      </c>
      <c r="D271" s="2"/>
      <c r="E271" s="31">
        <v>-24000</v>
      </c>
    </row>
    <row r="272" spans="2:5" ht="12.6" customHeight="1" x14ac:dyDescent="0.2">
      <c r="B272" s="1" t="s">
        <v>390</v>
      </c>
      <c r="C272" s="2" t="s">
        <v>391</v>
      </c>
      <c r="D272" s="2"/>
      <c r="E272" s="31">
        <v>-15000</v>
      </c>
    </row>
    <row r="273" spans="2:5" ht="12.6" customHeight="1" x14ac:dyDescent="0.2">
      <c r="B273" s="1" t="s">
        <v>392</v>
      </c>
      <c r="C273" s="2" t="s">
        <v>393</v>
      </c>
      <c r="D273" s="2"/>
      <c r="E273" s="31">
        <v>-4983</v>
      </c>
    </row>
    <row r="274" spans="2:5" ht="12.6" customHeight="1" x14ac:dyDescent="0.2">
      <c r="B274" s="1" t="s">
        <v>1172</v>
      </c>
      <c r="C274" s="2" t="s">
        <v>1173</v>
      </c>
      <c r="D274" s="2"/>
      <c r="E274" s="31">
        <v>0</v>
      </c>
    </row>
    <row r="275" spans="2:5" ht="12.6" customHeight="1" x14ac:dyDescent="0.2">
      <c r="B275" s="1" t="s">
        <v>394</v>
      </c>
      <c r="C275" s="2" t="s">
        <v>1174</v>
      </c>
      <c r="D275" s="2"/>
      <c r="E275" s="31">
        <v>-65000</v>
      </c>
    </row>
    <row r="276" spans="2:5" ht="12.6" customHeight="1" x14ac:dyDescent="0.2">
      <c r="B276" s="1" t="s">
        <v>395</v>
      </c>
      <c r="C276" s="2" t="s">
        <v>396</v>
      </c>
      <c r="D276" s="2"/>
      <c r="E276" s="31">
        <v>0</v>
      </c>
    </row>
    <row r="277" spans="2:5" ht="12.6" customHeight="1" x14ac:dyDescent="0.2">
      <c r="B277" s="1" t="s">
        <v>397</v>
      </c>
      <c r="C277" s="2" t="s">
        <v>398</v>
      </c>
      <c r="D277" s="2"/>
      <c r="E277" s="32">
        <v>0</v>
      </c>
    </row>
    <row r="278" spans="2:5" ht="12.6" customHeight="1" x14ac:dyDescent="0.2">
      <c r="B278" s="1" t="s">
        <v>399</v>
      </c>
      <c r="C278" s="2" t="s">
        <v>400</v>
      </c>
      <c r="D278" s="2"/>
      <c r="E278" s="31">
        <v>0</v>
      </c>
    </row>
    <row r="279" spans="2:5" ht="12.6" customHeight="1" x14ac:dyDescent="0.2">
      <c r="B279" s="1" t="s">
        <v>401</v>
      </c>
      <c r="C279" s="2" t="s">
        <v>402</v>
      </c>
      <c r="D279" s="2"/>
      <c r="E279" s="32">
        <v>0</v>
      </c>
    </row>
    <row r="280" spans="2:5" ht="12.6" customHeight="1" x14ac:dyDescent="0.2">
      <c r="B280" s="1" t="s">
        <v>403</v>
      </c>
      <c r="C280" s="2" t="s">
        <v>404</v>
      </c>
      <c r="D280" s="2"/>
      <c r="E280" s="32">
        <v>0</v>
      </c>
    </row>
    <row r="281" spans="2:5" ht="12.6" customHeight="1" x14ac:dyDescent="0.2">
      <c r="B281" s="1" t="s">
        <v>405</v>
      </c>
      <c r="C281" s="2" t="s">
        <v>406</v>
      </c>
      <c r="D281" s="2"/>
      <c r="E281" s="32">
        <v>0</v>
      </c>
    </row>
    <row r="282" spans="2:5" ht="12.6" customHeight="1" x14ac:dyDescent="0.2">
      <c r="B282" s="1" t="s">
        <v>407</v>
      </c>
      <c r="C282" s="2" t="s">
        <v>408</v>
      </c>
      <c r="D282" s="2"/>
      <c r="E282" s="32">
        <v>0</v>
      </c>
    </row>
    <row r="283" spans="2:5" ht="12.6" customHeight="1" x14ac:dyDescent="0.2">
      <c r="B283" s="1" t="s">
        <v>409</v>
      </c>
      <c r="C283" s="2" t="s">
        <v>410</v>
      </c>
      <c r="D283" s="2"/>
      <c r="E283" s="31">
        <v>-122500</v>
      </c>
    </row>
    <row r="284" spans="2:5" ht="12.6" customHeight="1" x14ac:dyDescent="0.2">
      <c r="B284" s="1" t="s">
        <v>411</v>
      </c>
      <c r="C284" s="2" t="s">
        <v>412</v>
      </c>
      <c r="D284" s="2"/>
      <c r="E284" s="31">
        <v>-219500</v>
      </c>
    </row>
    <row r="285" spans="2:5" ht="12.6" customHeight="1" x14ac:dyDescent="0.2">
      <c r="B285" s="1" t="s">
        <v>413</v>
      </c>
      <c r="C285" s="2" t="s">
        <v>414</v>
      </c>
      <c r="D285" s="2"/>
      <c r="E285" s="31">
        <v>-165000</v>
      </c>
    </row>
    <row r="286" spans="2:5" ht="12.6" customHeight="1" x14ac:dyDescent="0.2">
      <c r="B286" s="1" t="s">
        <v>415</v>
      </c>
      <c r="C286" s="2" t="s">
        <v>416</v>
      </c>
      <c r="D286" s="2"/>
      <c r="E286" s="31">
        <v>0</v>
      </c>
    </row>
    <row r="287" spans="2:5" ht="12.6" customHeight="1" x14ac:dyDescent="0.2">
      <c r="B287" s="1" t="s">
        <v>417</v>
      </c>
      <c r="C287" s="2" t="s">
        <v>418</v>
      </c>
      <c r="D287" s="2"/>
      <c r="E287" s="32">
        <v>0</v>
      </c>
    </row>
    <row r="288" spans="2:5" ht="12.6" customHeight="1" x14ac:dyDescent="0.2">
      <c r="B288" s="1" t="s">
        <v>419</v>
      </c>
      <c r="C288" s="2" t="s">
        <v>420</v>
      </c>
      <c r="D288" s="2"/>
      <c r="E288" s="32">
        <v>0</v>
      </c>
    </row>
    <row r="289" spans="2:5" ht="12.6" customHeight="1" x14ac:dyDescent="0.2">
      <c r="B289" s="1" t="s">
        <v>421</v>
      </c>
      <c r="C289" s="2" t="s">
        <v>422</v>
      </c>
      <c r="D289" s="2"/>
      <c r="E289" s="32">
        <v>0</v>
      </c>
    </row>
    <row r="290" spans="2:5" ht="12.6" customHeight="1" x14ac:dyDescent="0.2">
      <c r="B290" s="1" t="s">
        <v>423</v>
      </c>
      <c r="C290" s="2" t="s">
        <v>424</v>
      </c>
      <c r="D290" s="2"/>
      <c r="E290" s="32">
        <v>0</v>
      </c>
    </row>
    <row r="291" spans="2:5" ht="12.6" customHeight="1" x14ac:dyDescent="0.2">
      <c r="B291" s="1" t="s">
        <v>425</v>
      </c>
      <c r="C291" s="2" t="s">
        <v>426</v>
      </c>
      <c r="D291" s="2"/>
      <c r="E291" s="32">
        <v>0</v>
      </c>
    </row>
    <row r="292" spans="2:5" ht="12.2" customHeight="1" x14ac:dyDescent="0.2">
      <c r="B292" s="1" t="s">
        <v>427</v>
      </c>
      <c r="C292" s="2" t="s">
        <v>428</v>
      </c>
      <c r="D292" s="2"/>
      <c r="E292" s="32">
        <v>0</v>
      </c>
    </row>
    <row r="293" spans="2:5" ht="12.2" customHeight="1" x14ac:dyDescent="0.2">
      <c r="B293" s="1" t="s">
        <v>429</v>
      </c>
      <c r="C293" s="2" t="s">
        <v>430</v>
      </c>
      <c r="D293" s="2"/>
      <c r="E293" s="32">
        <v>0</v>
      </c>
    </row>
    <row r="294" spans="2:5" ht="12.6" customHeight="1" x14ac:dyDescent="0.2">
      <c r="B294" s="1" t="s">
        <v>431</v>
      </c>
      <c r="C294" s="2" t="s">
        <v>432</v>
      </c>
      <c r="D294" s="2"/>
      <c r="E294" s="32">
        <v>0</v>
      </c>
    </row>
    <row r="295" spans="2:5" ht="12.6" customHeight="1" x14ac:dyDescent="0.2">
      <c r="B295" s="1" t="s">
        <v>433</v>
      </c>
      <c r="C295" s="2" t="s">
        <v>434</v>
      </c>
      <c r="D295" s="2"/>
      <c r="E295" s="32">
        <v>0</v>
      </c>
    </row>
    <row r="296" spans="2:5" ht="12.6" customHeight="1" x14ac:dyDescent="0.2">
      <c r="B296" s="1" t="s">
        <v>435</v>
      </c>
      <c r="C296" s="2" t="s">
        <v>55</v>
      </c>
      <c r="D296" s="2"/>
      <c r="E296" s="32">
        <v>-5000</v>
      </c>
    </row>
    <row r="297" spans="2:5" ht="12.6" customHeight="1" x14ac:dyDescent="0.2">
      <c r="B297" s="1" t="s">
        <v>436</v>
      </c>
      <c r="C297" s="2" t="s">
        <v>437</v>
      </c>
      <c r="D297" s="2"/>
      <c r="E297" s="32">
        <v>0</v>
      </c>
    </row>
    <row r="298" spans="2:5" ht="12.6" customHeight="1" x14ac:dyDescent="0.2">
      <c r="B298" s="1" t="s">
        <v>438</v>
      </c>
      <c r="C298" s="2" t="s">
        <v>439</v>
      </c>
      <c r="D298" s="2"/>
      <c r="E298" s="32">
        <v>0</v>
      </c>
    </row>
    <row r="299" spans="2:5" ht="12.6" customHeight="1" x14ac:dyDescent="0.2">
      <c r="B299" s="1" t="s">
        <v>440</v>
      </c>
      <c r="C299" s="2" t="s">
        <v>441</v>
      </c>
      <c r="D299" s="2"/>
      <c r="E299" s="32">
        <v>0</v>
      </c>
    </row>
    <row r="300" spans="2:5" ht="12.6" customHeight="1" x14ac:dyDescent="0.2">
      <c r="B300" s="1" t="s">
        <v>442</v>
      </c>
      <c r="C300" s="2" t="s">
        <v>57</v>
      </c>
      <c r="D300" s="2"/>
      <c r="E300" s="32">
        <v>0</v>
      </c>
    </row>
    <row r="301" spans="2:5" ht="12.6" customHeight="1" x14ac:dyDescent="0.2">
      <c r="B301" s="1" t="s">
        <v>443</v>
      </c>
      <c r="C301" s="2" t="s">
        <v>444</v>
      </c>
      <c r="D301" s="2"/>
      <c r="E301" s="32">
        <v>0</v>
      </c>
    </row>
    <row r="302" spans="2:5" ht="12.6" customHeight="1" x14ac:dyDescent="0.2">
      <c r="B302" s="1" t="s">
        <v>445</v>
      </c>
      <c r="C302" s="2" t="s">
        <v>59</v>
      </c>
      <c r="D302" s="2"/>
      <c r="E302" s="32">
        <v>0</v>
      </c>
    </row>
    <row r="303" spans="2:5" ht="12.6" customHeight="1" x14ac:dyDescent="0.2">
      <c r="B303" s="1" t="s">
        <v>446</v>
      </c>
      <c r="C303" s="2" t="s">
        <v>447</v>
      </c>
      <c r="D303" s="2"/>
      <c r="E303" s="32">
        <v>0</v>
      </c>
    </row>
    <row r="304" spans="2:5" ht="12.6" customHeight="1" x14ac:dyDescent="0.2">
      <c r="B304" s="1" t="s">
        <v>1175</v>
      </c>
      <c r="C304" s="2" t="s">
        <v>1176</v>
      </c>
      <c r="D304" s="2"/>
      <c r="E304" s="32">
        <v>-6000</v>
      </c>
    </row>
    <row r="305" spans="2:5" ht="12.6" customHeight="1" x14ac:dyDescent="0.2">
      <c r="B305" s="1" t="s">
        <v>448</v>
      </c>
      <c r="C305" s="2" t="s">
        <v>449</v>
      </c>
      <c r="D305" s="2"/>
      <c r="E305" s="31">
        <v>-750</v>
      </c>
    </row>
    <row r="306" spans="2:5" ht="12.6" customHeight="1" x14ac:dyDescent="0.2">
      <c r="B306" s="1" t="s">
        <v>1177</v>
      </c>
      <c r="C306" s="2" t="s">
        <v>1178</v>
      </c>
      <c r="D306" s="2"/>
      <c r="E306" s="31">
        <v>-1000</v>
      </c>
    </row>
    <row r="307" spans="2:5" ht="12.6" customHeight="1" x14ac:dyDescent="0.2">
      <c r="B307" s="1" t="s">
        <v>450</v>
      </c>
      <c r="C307" s="2" t="s">
        <v>451</v>
      </c>
      <c r="D307" s="2"/>
      <c r="E307" s="31">
        <v>0</v>
      </c>
    </row>
    <row r="308" spans="2:5" ht="17.45" customHeight="1" thickBot="1" x14ac:dyDescent="0.25">
      <c r="B308" s="7"/>
      <c r="C308" s="2" t="s">
        <v>64</v>
      </c>
      <c r="D308" s="2"/>
      <c r="E308" s="33">
        <f>SUM(E245:E307)</f>
        <v>-5776200</v>
      </c>
    </row>
    <row r="309" spans="2:5" ht="17.45" customHeight="1" thickTop="1" x14ac:dyDescent="0.2">
      <c r="B309" s="10" t="s">
        <v>4</v>
      </c>
      <c r="C309" s="2"/>
      <c r="D309" s="2"/>
      <c r="E309" s="6"/>
    </row>
    <row r="310" spans="2:5" ht="12.2" customHeight="1" x14ac:dyDescent="0.2">
      <c r="B310" s="1" t="s">
        <v>454</v>
      </c>
      <c r="C310" s="2" t="s">
        <v>66</v>
      </c>
      <c r="D310" s="2"/>
      <c r="E310" s="34">
        <v>229361</v>
      </c>
    </row>
    <row r="311" spans="2:5" ht="12.6" customHeight="1" x14ac:dyDescent="0.2">
      <c r="B311" s="1" t="s">
        <v>455</v>
      </c>
      <c r="C311" s="2" t="s">
        <v>68</v>
      </c>
      <c r="D311" s="2"/>
      <c r="E311" s="34">
        <v>3326</v>
      </c>
    </row>
    <row r="312" spans="2:5" ht="12.6" customHeight="1" x14ac:dyDescent="0.2">
      <c r="B312" s="1" t="s">
        <v>456</v>
      </c>
      <c r="C312" s="2" t="s">
        <v>457</v>
      </c>
      <c r="D312" s="2"/>
      <c r="E312" s="34">
        <v>17801</v>
      </c>
    </row>
    <row r="313" spans="2:5" ht="12.6" customHeight="1" x14ac:dyDescent="0.2">
      <c r="B313" s="1" t="s">
        <v>458</v>
      </c>
      <c r="C313" s="2" t="s">
        <v>72</v>
      </c>
      <c r="D313" s="2"/>
      <c r="E313" s="34">
        <v>22106</v>
      </c>
    </row>
    <row r="314" spans="2:5" ht="12.6" customHeight="1" x14ac:dyDescent="0.2">
      <c r="B314" s="1" t="s">
        <v>459</v>
      </c>
      <c r="C314" s="2" t="s">
        <v>76</v>
      </c>
      <c r="D314" s="2"/>
      <c r="E314" s="34">
        <v>29745</v>
      </c>
    </row>
    <row r="315" spans="2:5" ht="12.6" customHeight="1" x14ac:dyDescent="0.2">
      <c r="B315" s="1" t="s">
        <v>460</v>
      </c>
      <c r="C315" s="2" t="s">
        <v>78</v>
      </c>
      <c r="D315" s="2"/>
      <c r="E315" s="34">
        <v>7237</v>
      </c>
    </row>
    <row r="316" spans="2:5" ht="12.6" customHeight="1" x14ac:dyDescent="0.2">
      <c r="B316" s="1" t="s">
        <v>461</v>
      </c>
      <c r="C316" s="2" t="s">
        <v>462</v>
      </c>
      <c r="D316" s="2"/>
      <c r="E316" s="34">
        <v>0</v>
      </c>
    </row>
    <row r="317" spans="2:5" ht="12.6" customHeight="1" x14ac:dyDescent="0.2">
      <c r="B317" s="1" t="s">
        <v>463</v>
      </c>
      <c r="C317" s="2" t="s">
        <v>161</v>
      </c>
      <c r="D317" s="2"/>
      <c r="E317" s="34">
        <v>100</v>
      </c>
    </row>
    <row r="318" spans="2:5" ht="12.6" customHeight="1" x14ac:dyDescent="0.2">
      <c r="B318" s="1" t="s">
        <v>464</v>
      </c>
      <c r="C318" s="2" t="s">
        <v>80</v>
      </c>
      <c r="D318" s="2"/>
      <c r="E318" s="34">
        <v>1500</v>
      </c>
    </row>
    <row r="319" spans="2:5" ht="12.6" customHeight="1" x14ac:dyDescent="0.2">
      <c r="B319" s="1" t="s">
        <v>465</v>
      </c>
      <c r="C319" s="2" t="s">
        <v>466</v>
      </c>
      <c r="D319" s="2"/>
      <c r="E319" s="34">
        <v>5000</v>
      </c>
    </row>
    <row r="320" spans="2:5" ht="12.6" customHeight="1" x14ac:dyDescent="0.2">
      <c r="B320" s="1" t="s">
        <v>467</v>
      </c>
      <c r="C320" s="2" t="s">
        <v>84</v>
      </c>
      <c r="D320" s="2"/>
      <c r="E320" s="34">
        <v>7500</v>
      </c>
    </row>
    <row r="321" spans="2:5" ht="12.6" customHeight="1" x14ac:dyDescent="0.2">
      <c r="B321" s="1" t="s">
        <v>468</v>
      </c>
      <c r="C321" s="2" t="s">
        <v>88</v>
      </c>
      <c r="D321" s="2"/>
      <c r="E321" s="34">
        <v>4500</v>
      </c>
    </row>
    <row r="322" spans="2:5" ht="12.6" customHeight="1" x14ac:dyDescent="0.2">
      <c r="B322" s="1" t="s">
        <v>469</v>
      </c>
      <c r="C322" s="2" t="s">
        <v>90</v>
      </c>
      <c r="D322" s="2"/>
      <c r="E322" s="34">
        <v>9000</v>
      </c>
    </row>
    <row r="323" spans="2:5" ht="12.6" customHeight="1" x14ac:dyDescent="0.2">
      <c r="B323" s="1" t="s">
        <v>470</v>
      </c>
      <c r="C323" s="2" t="s">
        <v>92</v>
      </c>
      <c r="D323" s="2"/>
      <c r="E323" s="34">
        <v>100</v>
      </c>
    </row>
    <row r="324" spans="2:5" ht="12.6" customHeight="1" x14ac:dyDescent="0.2">
      <c r="B324" s="1" t="s">
        <v>471</v>
      </c>
      <c r="C324" s="2" t="s">
        <v>164</v>
      </c>
      <c r="D324" s="2"/>
      <c r="E324" s="34">
        <v>6500</v>
      </c>
    </row>
    <row r="325" spans="2:5" ht="12.6" customHeight="1" x14ac:dyDescent="0.2">
      <c r="B325" s="1" t="s">
        <v>472</v>
      </c>
      <c r="C325" s="2" t="s">
        <v>473</v>
      </c>
      <c r="D325" s="2"/>
      <c r="E325" s="34">
        <v>1000</v>
      </c>
    </row>
    <row r="326" spans="2:5" ht="12.6" customHeight="1" x14ac:dyDescent="0.2">
      <c r="B326" s="1" t="s">
        <v>475</v>
      </c>
      <c r="C326" s="2" t="s">
        <v>476</v>
      </c>
      <c r="D326" s="2"/>
      <c r="E326" s="34">
        <v>100</v>
      </c>
    </row>
    <row r="327" spans="2:5" ht="12.6" customHeight="1" x14ac:dyDescent="0.2">
      <c r="B327" s="1" t="s">
        <v>1179</v>
      </c>
      <c r="C327" s="2" t="s">
        <v>952</v>
      </c>
      <c r="D327" s="2"/>
      <c r="E327" s="34">
        <v>3000</v>
      </c>
    </row>
    <row r="328" spans="2:5" ht="12.6" customHeight="1" x14ac:dyDescent="0.2">
      <c r="B328" s="1" t="s">
        <v>477</v>
      </c>
      <c r="C328" s="2" t="s">
        <v>98</v>
      </c>
      <c r="D328" s="2"/>
      <c r="E328" s="34">
        <v>7000</v>
      </c>
    </row>
    <row r="329" spans="2:5" ht="12.6" customHeight="1" x14ac:dyDescent="0.2">
      <c r="B329" s="1" t="s">
        <v>479</v>
      </c>
      <c r="C329" s="2" t="s">
        <v>480</v>
      </c>
      <c r="D329" s="2"/>
      <c r="E329" s="34">
        <v>8000</v>
      </c>
    </row>
    <row r="330" spans="2:5" ht="12.6" customHeight="1" x14ac:dyDescent="0.2">
      <c r="B330" s="1" t="s">
        <v>481</v>
      </c>
      <c r="C330" s="2" t="s">
        <v>482</v>
      </c>
      <c r="D330" s="2"/>
      <c r="E330" s="34">
        <v>2500</v>
      </c>
    </row>
    <row r="331" spans="2:5" ht="12.6" customHeight="1" x14ac:dyDescent="0.2">
      <c r="B331" s="1" t="s">
        <v>483</v>
      </c>
      <c r="C331" s="2" t="s">
        <v>484</v>
      </c>
      <c r="D331" s="2"/>
      <c r="E331" s="34">
        <v>5000</v>
      </c>
    </row>
    <row r="332" spans="2:5" ht="12.6" customHeight="1" x14ac:dyDescent="0.2">
      <c r="B332" s="1" t="s">
        <v>485</v>
      </c>
      <c r="C332" s="2" t="s">
        <v>486</v>
      </c>
      <c r="D332" s="2"/>
      <c r="E332" s="34">
        <v>0</v>
      </c>
    </row>
    <row r="333" spans="2:5" ht="12.6" customHeight="1" x14ac:dyDescent="0.2">
      <c r="B333" s="1" t="s">
        <v>487</v>
      </c>
      <c r="C333" s="2" t="s">
        <v>488</v>
      </c>
      <c r="D333" s="2"/>
      <c r="E333" s="34">
        <v>5500</v>
      </c>
    </row>
    <row r="334" spans="2:5" ht="12.6" customHeight="1" x14ac:dyDescent="0.2">
      <c r="B334" s="1" t="s">
        <v>1180</v>
      </c>
      <c r="C334" s="2" t="s">
        <v>1129</v>
      </c>
      <c r="D334" s="2"/>
      <c r="E334" s="34">
        <v>6500</v>
      </c>
    </row>
    <row r="335" spans="2:5" ht="12.6" customHeight="1" x14ac:dyDescent="0.2">
      <c r="B335" s="1" t="s">
        <v>1181</v>
      </c>
      <c r="C335" s="2" t="s">
        <v>1130</v>
      </c>
      <c r="D335" s="2"/>
      <c r="E335" s="34">
        <v>4500</v>
      </c>
    </row>
    <row r="336" spans="2:5" ht="12.6" customHeight="1" x14ac:dyDescent="0.2">
      <c r="B336" s="1" t="s">
        <v>489</v>
      </c>
      <c r="C336" s="2" t="s">
        <v>197</v>
      </c>
      <c r="D336" s="2"/>
      <c r="E336" s="34">
        <v>17500</v>
      </c>
    </row>
    <row r="337" spans="2:5" ht="12.6" customHeight="1" x14ac:dyDescent="0.2">
      <c r="B337" s="1" t="s">
        <v>490</v>
      </c>
      <c r="C337" s="2" t="s">
        <v>199</v>
      </c>
      <c r="D337" s="2"/>
      <c r="E337" s="34">
        <v>2000</v>
      </c>
    </row>
    <row r="338" spans="2:5" ht="12.6" customHeight="1" x14ac:dyDescent="0.2">
      <c r="B338" s="1" t="s">
        <v>491</v>
      </c>
      <c r="C338" s="2" t="s">
        <v>201</v>
      </c>
      <c r="D338" s="2"/>
      <c r="E338" s="34">
        <v>1250</v>
      </c>
    </row>
    <row r="339" spans="2:5" ht="12.6" customHeight="1" x14ac:dyDescent="0.2">
      <c r="B339" s="1" t="s">
        <v>492</v>
      </c>
      <c r="C339" s="2" t="s">
        <v>493</v>
      </c>
      <c r="D339" s="2"/>
      <c r="E339" s="34">
        <v>18250</v>
      </c>
    </row>
    <row r="340" spans="2:5" ht="12.6" customHeight="1" x14ac:dyDescent="0.2">
      <c r="B340" s="1" t="s">
        <v>494</v>
      </c>
      <c r="C340" s="2" t="s">
        <v>495</v>
      </c>
      <c r="D340" s="2"/>
      <c r="E340" s="34">
        <v>27500</v>
      </c>
    </row>
    <row r="341" spans="2:5" ht="12.6" customHeight="1" x14ac:dyDescent="0.2">
      <c r="B341" s="1" t="s">
        <v>496</v>
      </c>
      <c r="C341" s="2" t="s">
        <v>114</v>
      </c>
      <c r="D341" s="2"/>
      <c r="E341" s="34">
        <v>21100</v>
      </c>
    </row>
    <row r="342" spans="2:5" ht="12.6" customHeight="1" x14ac:dyDescent="0.2">
      <c r="B342" s="1" t="s">
        <v>497</v>
      </c>
      <c r="C342" s="2" t="s">
        <v>498</v>
      </c>
      <c r="D342" s="2"/>
      <c r="E342" s="34">
        <v>42000</v>
      </c>
    </row>
    <row r="343" spans="2:5" ht="12.6" customHeight="1" x14ac:dyDescent="0.2">
      <c r="B343" s="1" t="s">
        <v>499</v>
      </c>
      <c r="C343" s="2" t="s">
        <v>116</v>
      </c>
      <c r="D343" s="2"/>
      <c r="E343" s="34">
        <v>27500</v>
      </c>
    </row>
    <row r="344" spans="2:5" ht="12.6" customHeight="1" x14ac:dyDescent="0.2">
      <c r="B344" s="1" t="s">
        <v>500</v>
      </c>
      <c r="C344" s="2" t="s">
        <v>501</v>
      </c>
      <c r="D344" s="2"/>
      <c r="E344" s="34">
        <v>15000</v>
      </c>
    </row>
    <row r="345" spans="2:5" ht="12.6" customHeight="1" x14ac:dyDescent="0.2">
      <c r="B345" s="1" t="s">
        <v>502</v>
      </c>
      <c r="C345" s="2" t="s">
        <v>120</v>
      </c>
      <c r="D345" s="2"/>
      <c r="E345" s="34">
        <v>0</v>
      </c>
    </row>
    <row r="346" spans="2:5" ht="12.6" customHeight="1" x14ac:dyDescent="0.2">
      <c r="B346" s="1" t="s">
        <v>503</v>
      </c>
      <c r="C346" s="2" t="s">
        <v>122</v>
      </c>
      <c r="D346" s="2"/>
      <c r="E346" s="34">
        <v>0</v>
      </c>
    </row>
    <row r="347" spans="2:5" ht="12.6" customHeight="1" x14ac:dyDescent="0.2">
      <c r="B347" s="1" t="s">
        <v>504</v>
      </c>
      <c r="C347" s="2" t="s">
        <v>259</v>
      </c>
      <c r="D347" s="2"/>
      <c r="E347" s="34">
        <v>10000</v>
      </c>
    </row>
    <row r="348" spans="2:5" ht="12.6" customHeight="1" x14ac:dyDescent="0.2">
      <c r="B348" s="1" t="s">
        <v>505</v>
      </c>
      <c r="C348" s="2" t="s">
        <v>126</v>
      </c>
      <c r="D348" s="2"/>
      <c r="E348" s="34">
        <v>15500</v>
      </c>
    </row>
    <row r="349" spans="2:5" ht="12.6" customHeight="1" x14ac:dyDescent="0.2">
      <c r="B349" s="1" t="s">
        <v>506</v>
      </c>
      <c r="C349" s="2" t="s">
        <v>507</v>
      </c>
      <c r="D349" s="2"/>
      <c r="E349" s="34">
        <v>500</v>
      </c>
    </row>
    <row r="350" spans="2:5" ht="12.6" customHeight="1" x14ac:dyDescent="0.2">
      <c r="B350" s="1" t="s">
        <v>508</v>
      </c>
      <c r="C350" s="2" t="s">
        <v>128</v>
      </c>
      <c r="D350" s="2"/>
      <c r="E350" s="34">
        <v>10000</v>
      </c>
    </row>
    <row r="351" spans="2:5" ht="12.6" customHeight="1" x14ac:dyDescent="0.2">
      <c r="B351" s="1" t="s">
        <v>509</v>
      </c>
      <c r="C351" s="2" t="s">
        <v>130</v>
      </c>
      <c r="D351" s="2"/>
      <c r="E351" s="34">
        <v>75000</v>
      </c>
    </row>
    <row r="352" spans="2:5" ht="12.6" customHeight="1" x14ac:dyDescent="0.2">
      <c r="B352" s="1" t="s">
        <v>510</v>
      </c>
      <c r="C352" s="2" t="s">
        <v>511</v>
      </c>
      <c r="D352" s="2"/>
      <c r="E352" s="34">
        <v>0</v>
      </c>
    </row>
    <row r="353" spans="2:5" ht="12.6" customHeight="1" x14ac:dyDescent="0.2">
      <c r="B353" s="1" t="s">
        <v>512</v>
      </c>
      <c r="C353" s="2" t="s">
        <v>513</v>
      </c>
      <c r="D353" s="2"/>
      <c r="E353" s="34">
        <v>0</v>
      </c>
    </row>
    <row r="354" spans="2:5" ht="12.6" customHeight="1" x14ac:dyDescent="0.2">
      <c r="B354" s="1" t="s">
        <v>514</v>
      </c>
      <c r="C354" s="2" t="s">
        <v>515</v>
      </c>
      <c r="D354" s="2"/>
      <c r="E354" s="34">
        <v>0</v>
      </c>
    </row>
    <row r="355" spans="2:5" ht="12.6" customHeight="1" x14ac:dyDescent="0.2">
      <c r="B355" s="1" t="s">
        <v>516</v>
      </c>
      <c r="C355" s="2" t="s">
        <v>517</v>
      </c>
      <c r="D355" s="2"/>
      <c r="E355" s="34">
        <v>0</v>
      </c>
    </row>
    <row r="356" spans="2:5" ht="12.2" customHeight="1" x14ac:dyDescent="0.2">
      <c r="B356" s="1" t="s">
        <v>518</v>
      </c>
      <c r="C356" s="2" t="s">
        <v>519</v>
      </c>
      <c r="D356" s="2"/>
      <c r="E356" s="34">
        <v>0</v>
      </c>
    </row>
    <row r="357" spans="2:5" ht="12.2" customHeight="1" x14ac:dyDescent="0.2">
      <c r="B357" s="1" t="s">
        <v>520</v>
      </c>
      <c r="C357" s="2" t="s">
        <v>521</v>
      </c>
      <c r="D357" s="2"/>
      <c r="E357" s="25">
        <v>1500</v>
      </c>
    </row>
    <row r="358" spans="2:5" ht="12.6" customHeight="1" x14ac:dyDescent="0.2">
      <c r="B358" s="1" t="s">
        <v>522</v>
      </c>
      <c r="C358" s="2" t="s">
        <v>523</v>
      </c>
      <c r="D358" s="2"/>
      <c r="E358" s="25">
        <v>35000</v>
      </c>
    </row>
    <row r="359" spans="2:5" ht="12.6" customHeight="1" x14ac:dyDescent="0.2">
      <c r="B359" s="1" t="s">
        <v>524</v>
      </c>
      <c r="C359" s="2" t="s">
        <v>525</v>
      </c>
      <c r="D359" s="2"/>
      <c r="E359" s="25">
        <v>12050</v>
      </c>
    </row>
    <row r="360" spans="2:5" ht="12.6" customHeight="1" x14ac:dyDescent="0.2">
      <c r="B360" s="1" t="s">
        <v>526</v>
      </c>
      <c r="C360" s="2" t="s">
        <v>527</v>
      </c>
      <c r="D360" s="2"/>
      <c r="E360" s="25">
        <v>39750</v>
      </c>
    </row>
    <row r="361" spans="2:5" ht="12.6" customHeight="1" x14ac:dyDescent="0.2">
      <c r="B361" s="1" t="s">
        <v>528</v>
      </c>
      <c r="C361" s="2" t="s">
        <v>159</v>
      </c>
      <c r="D361" s="2"/>
      <c r="E361" s="25">
        <v>0</v>
      </c>
    </row>
    <row r="362" spans="2:5" ht="12.6" customHeight="1" x14ac:dyDescent="0.2">
      <c r="B362" s="1" t="s">
        <v>529</v>
      </c>
      <c r="C362" s="2" t="s">
        <v>530</v>
      </c>
      <c r="D362" s="2"/>
      <c r="E362" s="25">
        <v>0</v>
      </c>
    </row>
    <row r="363" spans="2:5" ht="12.6" customHeight="1" x14ac:dyDescent="0.2">
      <c r="B363" s="1" t="s">
        <v>531</v>
      </c>
      <c r="C363" s="2" t="s">
        <v>138</v>
      </c>
      <c r="D363" s="2"/>
      <c r="E363" s="25">
        <v>0</v>
      </c>
    </row>
    <row r="364" spans="2:5" ht="12.6" customHeight="1" x14ac:dyDescent="0.2">
      <c r="B364" s="1" t="s">
        <v>532</v>
      </c>
      <c r="C364" s="2" t="s">
        <v>55</v>
      </c>
      <c r="D364" s="2"/>
      <c r="E364" s="25">
        <v>7549</v>
      </c>
    </row>
    <row r="365" spans="2:5" ht="12.6" customHeight="1" x14ac:dyDescent="0.2">
      <c r="B365" s="1" t="s">
        <v>533</v>
      </c>
      <c r="C365" s="2" t="s">
        <v>150</v>
      </c>
      <c r="D365" s="2"/>
      <c r="E365" s="25">
        <v>0</v>
      </c>
    </row>
    <row r="366" spans="2:5" ht="12.6" customHeight="1" x14ac:dyDescent="0.2">
      <c r="B366" s="9" t="s">
        <v>5</v>
      </c>
      <c r="C366" s="2"/>
      <c r="D366" s="2"/>
      <c r="E366" s="17"/>
    </row>
    <row r="367" spans="2:5" ht="12.6" customHeight="1" x14ac:dyDescent="0.2">
      <c r="B367" s="1" t="s">
        <v>534</v>
      </c>
      <c r="C367" s="2" t="s">
        <v>66</v>
      </c>
      <c r="D367" s="2"/>
      <c r="E367" s="25">
        <v>124793</v>
      </c>
    </row>
    <row r="368" spans="2:5" ht="12.6" customHeight="1" x14ac:dyDescent="0.2">
      <c r="B368" s="1" t="s">
        <v>535</v>
      </c>
      <c r="C368" s="2" t="s">
        <v>68</v>
      </c>
      <c r="D368" s="2"/>
      <c r="E368" s="25">
        <v>1000</v>
      </c>
    </row>
    <row r="369" spans="2:5" ht="12.6" customHeight="1" x14ac:dyDescent="0.2">
      <c r="B369" s="1" t="s">
        <v>536</v>
      </c>
      <c r="C369" s="2" t="s">
        <v>70</v>
      </c>
      <c r="D369" s="2"/>
      <c r="E369" s="25">
        <v>9624</v>
      </c>
    </row>
    <row r="370" spans="2:5" ht="12.6" customHeight="1" x14ac:dyDescent="0.2">
      <c r="B370" s="1" t="s">
        <v>537</v>
      </c>
      <c r="C370" s="2" t="s">
        <v>72</v>
      </c>
      <c r="D370" s="2"/>
      <c r="E370" s="25">
        <v>8925</v>
      </c>
    </row>
    <row r="371" spans="2:5" ht="12.6" customHeight="1" x14ac:dyDescent="0.2">
      <c r="B371" s="1" t="s">
        <v>538</v>
      </c>
      <c r="C371" s="2" t="s">
        <v>76</v>
      </c>
      <c r="D371" s="2"/>
      <c r="E371" s="25">
        <v>12145</v>
      </c>
    </row>
    <row r="372" spans="2:5" ht="12.6" customHeight="1" x14ac:dyDescent="0.2">
      <c r="B372" s="1" t="s">
        <v>539</v>
      </c>
      <c r="C372" s="2" t="s">
        <v>78</v>
      </c>
      <c r="D372" s="2"/>
      <c r="E372" s="25">
        <v>3913</v>
      </c>
    </row>
    <row r="373" spans="2:5" ht="12.6" customHeight="1" x14ac:dyDescent="0.2">
      <c r="B373" s="1" t="s">
        <v>1182</v>
      </c>
      <c r="C373" s="2" t="s">
        <v>159</v>
      </c>
      <c r="D373" s="2"/>
      <c r="E373" s="25">
        <v>4000</v>
      </c>
    </row>
    <row r="374" spans="2:5" ht="12.6" customHeight="1" x14ac:dyDescent="0.2">
      <c r="B374" s="1" t="s">
        <v>540</v>
      </c>
      <c r="C374" s="2" t="s">
        <v>88</v>
      </c>
      <c r="D374" s="2"/>
      <c r="E374" s="25">
        <v>2500</v>
      </c>
    </row>
    <row r="375" spans="2:5" ht="12.6" customHeight="1" x14ac:dyDescent="0.2">
      <c r="B375" s="1" t="s">
        <v>541</v>
      </c>
      <c r="C375" s="2" t="s">
        <v>90</v>
      </c>
      <c r="D375" s="2"/>
      <c r="E375" s="25">
        <v>1200</v>
      </c>
    </row>
    <row r="376" spans="2:5" ht="12.6" customHeight="1" x14ac:dyDescent="0.2">
      <c r="B376" s="1" t="s">
        <v>542</v>
      </c>
      <c r="C376" s="2" t="s">
        <v>474</v>
      </c>
      <c r="D376" s="2"/>
      <c r="E376" s="25">
        <v>100</v>
      </c>
    </row>
    <row r="377" spans="2:5" ht="12.6" customHeight="1" x14ac:dyDescent="0.2">
      <c r="B377" s="1" t="s">
        <v>543</v>
      </c>
      <c r="C377" s="2" t="s">
        <v>478</v>
      </c>
      <c r="D377" s="2"/>
      <c r="E377" s="25">
        <v>0</v>
      </c>
    </row>
    <row r="378" spans="2:5" ht="12.6" customHeight="1" x14ac:dyDescent="0.2">
      <c r="B378" s="1" t="s">
        <v>544</v>
      </c>
      <c r="C378" s="2" t="s">
        <v>98</v>
      </c>
      <c r="D378" s="2"/>
      <c r="E378" s="25">
        <v>2500</v>
      </c>
    </row>
    <row r="379" spans="2:5" ht="12.6" customHeight="1" x14ac:dyDescent="0.2">
      <c r="B379" s="1" t="s">
        <v>545</v>
      </c>
      <c r="C379" s="2" t="s">
        <v>546</v>
      </c>
      <c r="D379" s="2"/>
      <c r="E379" s="25">
        <v>50000</v>
      </c>
    </row>
    <row r="380" spans="2:5" ht="12.6" customHeight="1" x14ac:dyDescent="0.2">
      <c r="B380" s="1" t="s">
        <v>547</v>
      </c>
      <c r="C380" s="2" t="s">
        <v>548</v>
      </c>
      <c r="D380" s="2"/>
      <c r="E380" s="25">
        <v>4000</v>
      </c>
    </row>
    <row r="381" spans="2:5" ht="12.6" customHeight="1" x14ac:dyDescent="0.2">
      <c r="B381" s="1" t="s">
        <v>549</v>
      </c>
      <c r="C381" s="2" t="s">
        <v>550</v>
      </c>
      <c r="D381" s="2"/>
      <c r="E381" s="25">
        <v>1500</v>
      </c>
    </row>
    <row r="382" spans="2:5" ht="12.6" customHeight="1" x14ac:dyDescent="0.2">
      <c r="B382" s="1" t="s">
        <v>551</v>
      </c>
      <c r="C382" s="2" t="s">
        <v>488</v>
      </c>
      <c r="D382" s="2"/>
      <c r="E382" s="25">
        <v>2400</v>
      </c>
    </row>
    <row r="383" spans="2:5" ht="12.6" customHeight="1" x14ac:dyDescent="0.2">
      <c r="B383" s="1" t="s">
        <v>1183</v>
      </c>
      <c r="C383" s="2" t="s">
        <v>1129</v>
      </c>
      <c r="D383" s="2"/>
      <c r="E383" s="25">
        <v>1200</v>
      </c>
    </row>
    <row r="384" spans="2:5" ht="12.6" customHeight="1" x14ac:dyDescent="0.2">
      <c r="B384" s="1" t="s">
        <v>1184</v>
      </c>
      <c r="C384" s="2" t="s">
        <v>1130</v>
      </c>
      <c r="D384" s="2"/>
      <c r="E384" s="25">
        <v>3200</v>
      </c>
    </row>
    <row r="385" spans="2:5" ht="12.6" customHeight="1" x14ac:dyDescent="0.2">
      <c r="B385" s="1" t="s">
        <v>552</v>
      </c>
      <c r="C385" s="2" t="s">
        <v>112</v>
      </c>
      <c r="D385" s="2"/>
      <c r="E385" s="25">
        <v>3000</v>
      </c>
    </row>
    <row r="386" spans="2:5" ht="12.6" customHeight="1" x14ac:dyDescent="0.2">
      <c r="B386" s="1" t="s">
        <v>553</v>
      </c>
      <c r="C386" s="2" t="s">
        <v>335</v>
      </c>
      <c r="D386" s="2"/>
      <c r="E386" s="25">
        <v>0</v>
      </c>
    </row>
    <row r="387" spans="2:5" ht="12.6" customHeight="1" x14ac:dyDescent="0.2">
      <c r="B387" s="1" t="s">
        <v>554</v>
      </c>
      <c r="C387" s="2" t="s">
        <v>495</v>
      </c>
      <c r="D387" s="2"/>
      <c r="E387" s="25">
        <v>35000</v>
      </c>
    </row>
    <row r="388" spans="2:5" ht="12.6" customHeight="1" x14ac:dyDescent="0.2">
      <c r="B388" s="1" t="s">
        <v>555</v>
      </c>
      <c r="C388" s="2" t="s">
        <v>114</v>
      </c>
      <c r="D388" s="2"/>
      <c r="E388" s="25">
        <v>16350</v>
      </c>
    </row>
    <row r="389" spans="2:5" ht="12.6" customHeight="1" x14ac:dyDescent="0.2">
      <c r="B389" s="1" t="s">
        <v>556</v>
      </c>
      <c r="C389" s="2" t="s">
        <v>557</v>
      </c>
      <c r="D389" s="2"/>
      <c r="E389" s="25">
        <v>10000</v>
      </c>
    </row>
    <row r="390" spans="2:5" ht="12.6" customHeight="1" x14ac:dyDescent="0.2">
      <c r="B390" s="1" t="s">
        <v>558</v>
      </c>
      <c r="C390" s="2" t="s">
        <v>559</v>
      </c>
      <c r="D390" s="2"/>
      <c r="E390" s="25">
        <v>1200</v>
      </c>
    </row>
    <row r="391" spans="2:5" ht="12.6" customHeight="1" x14ac:dyDescent="0.2">
      <c r="B391" s="1" t="s">
        <v>560</v>
      </c>
      <c r="C391" s="2" t="s">
        <v>561</v>
      </c>
      <c r="D391" s="2"/>
      <c r="E391" s="25">
        <v>2000</v>
      </c>
    </row>
    <row r="392" spans="2:5" ht="12.6" customHeight="1" x14ac:dyDescent="0.2">
      <c r="B392" s="1" t="s">
        <v>562</v>
      </c>
      <c r="C392" s="2" t="s">
        <v>563</v>
      </c>
      <c r="D392" s="2"/>
      <c r="E392" s="25">
        <v>0</v>
      </c>
    </row>
    <row r="393" spans="2:5" ht="12.6" customHeight="1" x14ac:dyDescent="0.2">
      <c r="B393" s="8" t="s">
        <v>6</v>
      </c>
      <c r="C393" s="2"/>
      <c r="D393" s="2"/>
      <c r="E393" s="17"/>
    </row>
    <row r="394" spans="2:5" ht="12.6" customHeight="1" x14ac:dyDescent="0.2">
      <c r="B394" s="1" t="s">
        <v>564</v>
      </c>
      <c r="C394" s="2" t="s">
        <v>66</v>
      </c>
      <c r="D394" s="2"/>
      <c r="E394" s="25">
        <v>1432577</v>
      </c>
    </row>
    <row r="395" spans="2:5" ht="12.6" customHeight="1" x14ac:dyDescent="0.2">
      <c r="B395" s="1" t="s">
        <v>1185</v>
      </c>
      <c r="C395" s="2" t="s">
        <v>1186</v>
      </c>
      <c r="D395" s="2"/>
      <c r="E395" s="25">
        <v>85000</v>
      </c>
    </row>
    <row r="396" spans="2:5" ht="12.6" customHeight="1" x14ac:dyDescent="0.2">
      <c r="B396" s="1" t="s">
        <v>1187</v>
      </c>
      <c r="C396" s="2" t="s">
        <v>1188</v>
      </c>
      <c r="D396" s="2"/>
      <c r="E396" s="25">
        <v>35268</v>
      </c>
    </row>
    <row r="397" spans="2:5" ht="12.6" customHeight="1" x14ac:dyDescent="0.2">
      <c r="B397" s="1" t="s">
        <v>565</v>
      </c>
      <c r="C397" s="2" t="s">
        <v>68</v>
      </c>
      <c r="D397" s="2"/>
      <c r="E397" s="25">
        <v>49500</v>
      </c>
    </row>
    <row r="398" spans="2:5" ht="12.6" customHeight="1" x14ac:dyDescent="0.2">
      <c r="B398" s="1" t="s">
        <v>566</v>
      </c>
      <c r="C398" s="2" t="s">
        <v>70</v>
      </c>
      <c r="D398" s="2"/>
      <c r="E398" s="25">
        <v>122580</v>
      </c>
    </row>
    <row r="399" spans="2:5" ht="12.6" customHeight="1" x14ac:dyDescent="0.2">
      <c r="B399" s="1" t="s">
        <v>567</v>
      </c>
      <c r="C399" s="2" t="s">
        <v>72</v>
      </c>
      <c r="D399" s="2"/>
      <c r="E399" s="25">
        <v>152223</v>
      </c>
    </row>
    <row r="400" spans="2:5" ht="12.6" customHeight="1" x14ac:dyDescent="0.2">
      <c r="B400" s="1" t="s">
        <v>568</v>
      </c>
      <c r="C400" s="2" t="s">
        <v>76</v>
      </c>
      <c r="D400" s="2"/>
      <c r="E400" s="25">
        <v>178476</v>
      </c>
    </row>
    <row r="401" spans="2:5" ht="12.6" customHeight="1" x14ac:dyDescent="0.2">
      <c r="B401" s="1" t="s">
        <v>569</v>
      </c>
      <c r="C401" s="2" t="s">
        <v>78</v>
      </c>
      <c r="D401" s="2"/>
      <c r="E401" s="25">
        <v>49833</v>
      </c>
    </row>
    <row r="402" spans="2:5" ht="12.6" customHeight="1" x14ac:dyDescent="0.2">
      <c r="B402" s="1" t="s">
        <v>1189</v>
      </c>
      <c r="C402" s="2" t="s">
        <v>159</v>
      </c>
      <c r="D402" s="2"/>
      <c r="E402" s="25">
        <v>4856</v>
      </c>
    </row>
    <row r="403" spans="2:5" ht="12.6" customHeight="1" x14ac:dyDescent="0.2">
      <c r="B403" s="1" t="s">
        <v>570</v>
      </c>
      <c r="C403" s="2" t="s">
        <v>571</v>
      </c>
      <c r="D403" s="2"/>
      <c r="E403" s="25">
        <v>500</v>
      </c>
    </row>
    <row r="404" spans="2:5" ht="12.6" customHeight="1" x14ac:dyDescent="0.2">
      <c r="B404" s="1" t="s">
        <v>572</v>
      </c>
      <c r="C404" s="2" t="s">
        <v>161</v>
      </c>
      <c r="D404" s="2"/>
      <c r="E404" s="25">
        <v>1000</v>
      </c>
    </row>
    <row r="405" spans="2:5" ht="12.6" customHeight="1" x14ac:dyDescent="0.2">
      <c r="B405" s="1" t="s">
        <v>573</v>
      </c>
      <c r="C405" s="2" t="s">
        <v>84</v>
      </c>
      <c r="D405" s="2"/>
      <c r="E405" s="25">
        <v>2000</v>
      </c>
    </row>
    <row r="406" spans="2:5" ht="12.6" customHeight="1" x14ac:dyDescent="0.2">
      <c r="B406" s="1" t="s">
        <v>574</v>
      </c>
      <c r="C406" s="2" t="s">
        <v>88</v>
      </c>
      <c r="D406" s="2"/>
      <c r="E406" s="25">
        <v>1000</v>
      </c>
    </row>
    <row r="407" spans="2:5" ht="12.6" customHeight="1" x14ac:dyDescent="0.2">
      <c r="B407" s="1" t="s">
        <v>575</v>
      </c>
      <c r="C407" s="2" t="s">
        <v>90</v>
      </c>
      <c r="D407" s="2"/>
      <c r="E407" s="25">
        <v>5000</v>
      </c>
    </row>
    <row r="408" spans="2:5" ht="12.6" customHeight="1" x14ac:dyDescent="0.2">
      <c r="B408" s="1" t="s">
        <v>576</v>
      </c>
      <c r="C408" s="2" t="s">
        <v>577</v>
      </c>
      <c r="D408" s="2"/>
      <c r="E408" s="25">
        <v>6000</v>
      </c>
    </row>
    <row r="409" spans="2:5" ht="12.6" customHeight="1" x14ac:dyDescent="0.2">
      <c r="B409" s="1" t="s">
        <v>578</v>
      </c>
      <c r="C409" s="2" t="s">
        <v>474</v>
      </c>
      <c r="D409" s="2"/>
      <c r="E409" s="25">
        <v>500</v>
      </c>
    </row>
    <row r="410" spans="2:5" ht="12.6" customHeight="1" x14ac:dyDescent="0.2">
      <c r="B410" s="1" t="s">
        <v>579</v>
      </c>
      <c r="C410" s="2" t="s">
        <v>476</v>
      </c>
      <c r="D410" s="2"/>
      <c r="E410" s="25">
        <v>1000</v>
      </c>
    </row>
    <row r="411" spans="2:5" ht="12.6" customHeight="1" x14ac:dyDescent="0.2">
      <c r="B411" s="1" t="s">
        <v>580</v>
      </c>
      <c r="C411" s="2" t="s">
        <v>478</v>
      </c>
      <c r="D411" s="2"/>
      <c r="E411" s="25">
        <v>0</v>
      </c>
    </row>
    <row r="412" spans="2:5" ht="12.2" customHeight="1" x14ac:dyDescent="0.2">
      <c r="B412" s="1" t="s">
        <v>581</v>
      </c>
      <c r="C412" s="2" t="s">
        <v>1190</v>
      </c>
      <c r="D412" s="2"/>
      <c r="E412" s="25">
        <v>5000</v>
      </c>
    </row>
    <row r="413" spans="2:5" ht="12.2" customHeight="1" x14ac:dyDescent="0.2">
      <c r="B413" s="1" t="s">
        <v>1191</v>
      </c>
      <c r="C413" s="2" t="s">
        <v>1174</v>
      </c>
      <c r="D413" s="2"/>
      <c r="E413" s="25">
        <v>65000</v>
      </c>
    </row>
    <row r="414" spans="2:5" ht="12.2" customHeight="1" x14ac:dyDescent="0.2">
      <c r="B414" s="1" t="s">
        <v>582</v>
      </c>
      <c r="C414" s="2" t="s">
        <v>98</v>
      </c>
      <c r="D414" s="2"/>
      <c r="E414" s="34">
        <v>14300</v>
      </c>
    </row>
    <row r="415" spans="2:5" ht="12.6" customHeight="1" x14ac:dyDescent="0.2">
      <c r="B415" s="1" t="s">
        <v>583</v>
      </c>
      <c r="C415" s="2" t="s">
        <v>584</v>
      </c>
      <c r="D415" s="2"/>
      <c r="E415" s="34">
        <v>19000</v>
      </c>
    </row>
    <row r="416" spans="2:5" ht="12.6" customHeight="1" x14ac:dyDescent="0.2">
      <c r="B416" s="1" t="s">
        <v>585</v>
      </c>
      <c r="C416" s="2" t="s">
        <v>586</v>
      </c>
      <c r="D416" s="2"/>
      <c r="E416" s="34">
        <v>7500</v>
      </c>
    </row>
    <row r="417" spans="2:5" ht="12.6" customHeight="1" x14ac:dyDescent="0.2">
      <c r="B417" s="1" t="s">
        <v>587</v>
      </c>
      <c r="C417" s="2" t="s">
        <v>104</v>
      </c>
      <c r="D417" s="2"/>
      <c r="E417" s="34">
        <v>6800</v>
      </c>
    </row>
    <row r="418" spans="2:5" ht="12.6" customHeight="1" x14ac:dyDescent="0.2">
      <c r="B418" s="1" t="s">
        <v>1192</v>
      </c>
      <c r="C418" s="2" t="s">
        <v>1193</v>
      </c>
      <c r="D418" s="2"/>
      <c r="E418" s="34">
        <v>12500</v>
      </c>
    </row>
    <row r="419" spans="2:5" ht="12.6" customHeight="1" x14ac:dyDescent="0.2">
      <c r="B419" s="1" t="s">
        <v>588</v>
      </c>
      <c r="C419" s="2" t="s">
        <v>589</v>
      </c>
      <c r="D419" s="2"/>
      <c r="E419" s="34">
        <v>13000</v>
      </c>
    </row>
    <row r="420" spans="2:5" ht="12.6" customHeight="1" x14ac:dyDescent="0.2">
      <c r="B420" s="1" t="s">
        <v>590</v>
      </c>
      <c r="C420" s="2" t="s">
        <v>591</v>
      </c>
      <c r="D420" s="2"/>
      <c r="E420" s="34">
        <v>15000</v>
      </c>
    </row>
    <row r="421" spans="2:5" ht="12.6" customHeight="1" x14ac:dyDescent="0.2">
      <c r="B421" s="1" t="s">
        <v>592</v>
      </c>
      <c r="C421" s="2" t="s">
        <v>593</v>
      </c>
      <c r="D421" s="2"/>
      <c r="E421" s="34">
        <v>2500</v>
      </c>
    </row>
    <row r="422" spans="2:5" ht="12.6" customHeight="1" x14ac:dyDescent="0.2">
      <c r="B422" s="1" t="s">
        <v>594</v>
      </c>
      <c r="C422" s="2" t="s">
        <v>595</v>
      </c>
      <c r="D422" s="2"/>
      <c r="E422" s="34">
        <v>1000</v>
      </c>
    </row>
    <row r="423" spans="2:5" ht="12.6" customHeight="1" x14ac:dyDescent="0.2">
      <c r="B423" s="1" t="s">
        <v>596</v>
      </c>
      <c r="C423" s="2" t="s">
        <v>597</v>
      </c>
      <c r="D423" s="2"/>
      <c r="E423" s="34">
        <v>500</v>
      </c>
    </row>
    <row r="424" spans="2:5" ht="12.6" customHeight="1" x14ac:dyDescent="0.2">
      <c r="B424" s="1" t="s">
        <v>598</v>
      </c>
      <c r="C424" s="2" t="s">
        <v>599</v>
      </c>
      <c r="D424" s="2"/>
      <c r="E424" s="34">
        <v>0</v>
      </c>
    </row>
    <row r="425" spans="2:5" ht="12.6" customHeight="1" x14ac:dyDescent="0.2">
      <c r="B425" s="1" t="s">
        <v>600</v>
      </c>
      <c r="C425" s="2" t="s">
        <v>601</v>
      </c>
      <c r="D425" s="2"/>
      <c r="E425" s="34">
        <v>17500</v>
      </c>
    </row>
    <row r="426" spans="2:5" ht="12.6" customHeight="1" x14ac:dyDescent="0.2">
      <c r="B426" s="1" t="s">
        <v>602</v>
      </c>
      <c r="C426" s="2" t="s">
        <v>603</v>
      </c>
      <c r="D426" s="2"/>
      <c r="E426" s="34">
        <v>9500</v>
      </c>
    </row>
    <row r="427" spans="2:5" ht="12.6" customHeight="1" x14ac:dyDescent="0.2">
      <c r="B427" s="1" t="s">
        <v>1194</v>
      </c>
      <c r="C427" s="2" t="s">
        <v>1195</v>
      </c>
      <c r="D427" s="2"/>
      <c r="E427" s="34">
        <v>10000</v>
      </c>
    </row>
    <row r="428" spans="2:5" ht="12.6" customHeight="1" x14ac:dyDescent="0.2">
      <c r="B428" s="1" t="s">
        <v>1196</v>
      </c>
      <c r="C428" s="2" t="s">
        <v>1197</v>
      </c>
      <c r="D428" s="2"/>
      <c r="E428" s="34">
        <v>27000</v>
      </c>
    </row>
    <row r="429" spans="2:5" ht="12.6" customHeight="1" x14ac:dyDescent="0.2">
      <c r="B429" s="1" t="s">
        <v>604</v>
      </c>
      <c r="C429" s="2" t="s">
        <v>197</v>
      </c>
      <c r="D429" s="2"/>
      <c r="E429" s="34">
        <v>10000</v>
      </c>
    </row>
    <row r="430" spans="2:5" ht="12.6" customHeight="1" x14ac:dyDescent="0.2">
      <c r="B430" s="1" t="s">
        <v>605</v>
      </c>
      <c r="C430" s="2" t="s">
        <v>199</v>
      </c>
      <c r="D430" s="2"/>
      <c r="E430" s="34">
        <v>1500</v>
      </c>
    </row>
    <row r="431" spans="2:5" ht="12.6" customHeight="1" x14ac:dyDescent="0.2">
      <c r="B431" s="1" t="s">
        <v>606</v>
      </c>
      <c r="C431" s="2" t="s">
        <v>201</v>
      </c>
      <c r="D431" s="2"/>
      <c r="E431" s="34">
        <v>800</v>
      </c>
    </row>
    <row r="432" spans="2:5" ht="12.6" customHeight="1" x14ac:dyDescent="0.2">
      <c r="B432" s="1" t="s">
        <v>607</v>
      </c>
      <c r="C432" s="2" t="s">
        <v>335</v>
      </c>
      <c r="D432" s="2"/>
      <c r="E432" s="34">
        <v>0</v>
      </c>
    </row>
    <row r="433" spans="2:5" ht="12.6" customHeight="1" x14ac:dyDescent="0.2">
      <c r="B433" s="1" t="s">
        <v>608</v>
      </c>
      <c r="C433" s="2" t="s">
        <v>495</v>
      </c>
      <c r="D433" s="2"/>
      <c r="E433" s="34">
        <v>27500</v>
      </c>
    </row>
    <row r="434" spans="2:5" ht="12.6" customHeight="1" x14ac:dyDescent="0.2">
      <c r="B434" s="1" t="s">
        <v>609</v>
      </c>
      <c r="C434" s="2" t="s">
        <v>114</v>
      </c>
      <c r="D434" s="2"/>
      <c r="E434" s="34">
        <v>24250</v>
      </c>
    </row>
    <row r="435" spans="2:5" ht="12.6" customHeight="1" x14ac:dyDescent="0.2">
      <c r="B435" s="1" t="s">
        <v>610</v>
      </c>
      <c r="C435" s="2" t="s">
        <v>259</v>
      </c>
      <c r="D435" s="2"/>
      <c r="E435" s="34">
        <v>6800</v>
      </c>
    </row>
    <row r="436" spans="2:5" ht="12.6" customHeight="1" x14ac:dyDescent="0.2">
      <c r="B436" s="1" t="s">
        <v>611</v>
      </c>
      <c r="C436" s="2" t="s">
        <v>128</v>
      </c>
      <c r="D436" s="2"/>
      <c r="E436" s="34">
        <v>20000</v>
      </c>
    </row>
    <row r="437" spans="2:5" ht="12.6" customHeight="1" x14ac:dyDescent="0.2">
      <c r="B437" s="1" t="s">
        <v>612</v>
      </c>
      <c r="C437" s="2" t="s">
        <v>613</v>
      </c>
      <c r="D437" s="2"/>
      <c r="E437" s="34">
        <v>47000</v>
      </c>
    </row>
    <row r="438" spans="2:5" ht="12.6" customHeight="1" x14ac:dyDescent="0.2">
      <c r="B438" s="1" t="s">
        <v>614</v>
      </c>
      <c r="C438" s="2" t="s">
        <v>498</v>
      </c>
      <c r="D438" s="2"/>
      <c r="E438" s="34">
        <v>2600</v>
      </c>
    </row>
    <row r="439" spans="2:5" ht="12.6" customHeight="1" x14ac:dyDescent="0.2">
      <c r="B439" s="1" t="s">
        <v>615</v>
      </c>
      <c r="C439" s="2" t="s">
        <v>616</v>
      </c>
      <c r="D439" s="2"/>
      <c r="E439" s="34">
        <v>0</v>
      </c>
    </row>
    <row r="440" spans="2:5" ht="12.6" customHeight="1" x14ac:dyDescent="0.2">
      <c r="B440" s="1" t="s">
        <v>617</v>
      </c>
      <c r="C440" s="2" t="s">
        <v>130</v>
      </c>
      <c r="D440" s="2"/>
      <c r="E440" s="34">
        <v>20000</v>
      </c>
    </row>
    <row r="441" spans="2:5" ht="12.6" customHeight="1" x14ac:dyDescent="0.2">
      <c r="B441" s="1" t="s">
        <v>618</v>
      </c>
      <c r="C441" s="2" t="s">
        <v>619</v>
      </c>
      <c r="D441" s="2"/>
      <c r="E441" s="34">
        <v>500</v>
      </c>
    </row>
    <row r="442" spans="2:5" ht="12.6" customHeight="1" x14ac:dyDescent="0.2">
      <c r="B442" s="1" t="s">
        <v>620</v>
      </c>
      <c r="C442" s="2" t="s">
        <v>211</v>
      </c>
      <c r="D442" s="2"/>
      <c r="E442" s="34">
        <v>0</v>
      </c>
    </row>
    <row r="443" spans="2:5" ht="12.6" customHeight="1" x14ac:dyDescent="0.2">
      <c r="B443" s="1" t="s">
        <v>621</v>
      </c>
      <c r="C443" s="2" t="s">
        <v>213</v>
      </c>
      <c r="D443" s="2"/>
      <c r="E443" s="34">
        <v>32400</v>
      </c>
    </row>
    <row r="444" spans="2:5" ht="12.6" customHeight="1" x14ac:dyDescent="0.2">
      <c r="B444" s="8" t="s">
        <v>7</v>
      </c>
      <c r="C444" s="2"/>
      <c r="D444" s="2"/>
      <c r="E444" s="16"/>
    </row>
    <row r="445" spans="2:5" ht="12.6" customHeight="1" x14ac:dyDescent="0.2">
      <c r="B445" s="1" t="s">
        <v>622</v>
      </c>
      <c r="C445" s="2" t="s">
        <v>66</v>
      </c>
      <c r="D445" s="2"/>
      <c r="E445" s="34">
        <v>262979</v>
      </c>
    </row>
    <row r="446" spans="2:5" ht="12.6" customHeight="1" x14ac:dyDescent="0.2">
      <c r="B446" s="1" t="s">
        <v>623</v>
      </c>
      <c r="C446" s="2" t="s">
        <v>68</v>
      </c>
      <c r="D446" s="2"/>
      <c r="E446" s="34">
        <v>25410</v>
      </c>
    </row>
    <row r="447" spans="2:5" ht="12.6" customHeight="1" x14ac:dyDescent="0.2">
      <c r="B447" s="1" t="s">
        <v>624</v>
      </c>
      <c r="C447" s="2" t="s">
        <v>70</v>
      </c>
      <c r="D447" s="2"/>
      <c r="E447" s="34">
        <v>22062</v>
      </c>
    </row>
    <row r="448" spans="2:5" ht="12.6" customHeight="1" x14ac:dyDescent="0.2">
      <c r="B448" s="1" t="s">
        <v>625</v>
      </c>
      <c r="C448" s="2" t="s">
        <v>72</v>
      </c>
      <c r="D448" s="2"/>
      <c r="E448" s="34">
        <v>27397</v>
      </c>
    </row>
    <row r="449" spans="2:5" ht="12.6" customHeight="1" x14ac:dyDescent="0.2">
      <c r="B449" s="1" t="s">
        <v>626</v>
      </c>
      <c r="C449" s="2" t="s">
        <v>76</v>
      </c>
      <c r="D449" s="2"/>
      <c r="E449" s="34">
        <v>48223</v>
      </c>
    </row>
    <row r="450" spans="2:5" ht="12.6" customHeight="1" x14ac:dyDescent="0.2">
      <c r="B450" s="1" t="s">
        <v>627</v>
      </c>
      <c r="C450" s="2" t="s">
        <v>78</v>
      </c>
      <c r="D450" s="2"/>
      <c r="E450" s="34">
        <v>8969</v>
      </c>
    </row>
    <row r="451" spans="2:5" ht="12.6" customHeight="1" x14ac:dyDescent="0.2">
      <c r="B451" s="1" t="s">
        <v>1198</v>
      </c>
      <c r="C451" s="2" t="s">
        <v>159</v>
      </c>
      <c r="D451" s="2"/>
      <c r="E451" s="34">
        <v>7500</v>
      </c>
    </row>
    <row r="452" spans="2:5" ht="12.6" customHeight="1" x14ac:dyDescent="0.2">
      <c r="B452" s="1" t="s">
        <v>628</v>
      </c>
      <c r="C452" s="2" t="s">
        <v>161</v>
      </c>
      <c r="D452" s="2"/>
      <c r="E452" s="34">
        <v>250</v>
      </c>
    </row>
    <row r="453" spans="2:5" ht="12.6" customHeight="1" x14ac:dyDescent="0.2">
      <c r="B453" s="1" t="s">
        <v>629</v>
      </c>
      <c r="C453" s="2" t="s">
        <v>90</v>
      </c>
      <c r="D453" s="2"/>
      <c r="E453" s="34">
        <v>200</v>
      </c>
    </row>
    <row r="454" spans="2:5" ht="12.6" customHeight="1" x14ac:dyDescent="0.2">
      <c r="B454" s="1" t="s">
        <v>1199</v>
      </c>
      <c r="C454" s="2" t="s">
        <v>164</v>
      </c>
      <c r="D454" s="2"/>
      <c r="E454" s="34">
        <v>2800</v>
      </c>
    </row>
    <row r="455" spans="2:5" ht="12.6" customHeight="1" x14ac:dyDescent="0.2">
      <c r="B455" s="1" t="s">
        <v>630</v>
      </c>
      <c r="C455" s="2" t="s">
        <v>474</v>
      </c>
      <c r="D455" s="2"/>
      <c r="E455" s="34">
        <v>0</v>
      </c>
    </row>
    <row r="456" spans="2:5" ht="12.6" customHeight="1" x14ac:dyDescent="0.2">
      <c r="B456" s="1" t="s">
        <v>631</v>
      </c>
      <c r="C456" s="2" t="s">
        <v>476</v>
      </c>
      <c r="D456" s="2"/>
      <c r="E456" s="34">
        <v>2500</v>
      </c>
    </row>
    <row r="457" spans="2:5" ht="12.6" customHeight="1" x14ac:dyDescent="0.2">
      <c r="B457" s="1" t="s">
        <v>632</v>
      </c>
      <c r="C457" s="2" t="s">
        <v>633</v>
      </c>
      <c r="D457" s="2"/>
      <c r="E457" s="34">
        <v>1500</v>
      </c>
    </row>
    <row r="458" spans="2:5" ht="12.6" customHeight="1" x14ac:dyDescent="0.2">
      <c r="B458" s="1" t="s">
        <v>634</v>
      </c>
      <c r="C458" s="2" t="s">
        <v>98</v>
      </c>
      <c r="D458" s="2"/>
      <c r="E458" s="34">
        <v>2500</v>
      </c>
    </row>
    <row r="459" spans="2:5" ht="12.6" customHeight="1" x14ac:dyDescent="0.2">
      <c r="B459" s="1" t="s">
        <v>635</v>
      </c>
      <c r="C459" s="2" t="s">
        <v>171</v>
      </c>
      <c r="D459" s="2"/>
      <c r="E459" s="34">
        <v>10000</v>
      </c>
    </row>
    <row r="460" spans="2:5" ht="12.2" customHeight="1" x14ac:dyDescent="0.2">
      <c r="B460" s="1" t="s">
        <v>636</v>
      </c>
      <c r="C460" s="2" t="s">
        <v>637</v>
      </c>
      <c r="D460" s="2"/>
      <c r="E460" s="34">
        <v>0</v>
      </c>
    </row>
    <row r="461" spans="2:5" ht="12.6" customHeight="1" x14ac:dyDescent="0.2">
      <c r="B461" s="1" t="s">
        <v>639</v>
      </c>
      <c r="C461" s="2" t="s">
        <v>178</v>
      </c>
      <c r="D461" s="2"/>
      <c r="E461" s="34">
        <v>500</v>
      </c>
    </row>
    <row r="462" spans="2:5" ht="12.6" customHeight="1" x14ac:dyDescent="0.2">
      <c r="B462" s="1" t="s">
        <v>640</v>
      </c>
      <c r="C462" s="2" t="s">
        <v>641</v>
      </c>
      <c r="D462" s="2"/>
      <c r="E462" s="34">
        <v>7500</v>
      </c>
    </row>
    <row r="463" spans="2:5" ht="12.6" customHeight="1" x14ac:dyDescent="0.2">
      <c r="B463" s="1" t="s">
        <v>642</v>
      </c>
      <c r="C463" s="2" t="s">
        <v>325</v>
      </c>
      <c r="D463" s="2"/>
      <c r="E463" s="34">
        <v>1500</v>
      </c>
    </row>
    <row r="464" spans="2:5" ht="12.6" customHeight="1" x14ac:dyDescent="0.2">
      <c r="B464" s="1" t="s">
        <v>643</v>
      </c>
      <c r="C464" s="2" t="s">
        <v>644</v>
      </c>
      <c r="D464" s="2"/>
      <c r="E464" s="34">
        <v>4500</v>
      </c>
    </row>
    <row r="465" spans="2:5" ht="12.6" customHeight="1" x14ac:dyDescent="0.2">
      <c r="B465" s="1" t="s">
        <v>645</v>
      </c>
      <c r="C465" s="2" t="s">
        <v>603</v>
      </c>
      <c r="D465" s="2"/>
      <c r="E465" s="34">
        <v>0</v>
      </c>
    </row>
    <row r="466" spans="2:5" ht="12.6" customHeight="1" x14ac:dyDescent="0.2">
      <c r="B466" s="1" t="s">
        <v>1200</v>
      </c>
      <c r="C466" s="2" t="s">
        <v>1129</v>
      </c>
      <c r="D466" s="2"/>
      <c r="E466" s="34">
        <v>1500</v>
      </c>
    </row>
    <row r="467" spans="2:5" ht="12.6" customHeight="1" x14ac:dyDescent="0.2">
      <c r="B467" s="1" t="s">
        <v>1201</v>
      </c>
      <c r="C467" s="2" t="s">
        <v>1130</v>
      </c>
      <c r="D467" s="2"/>
      <c r="E467" s="34">
        <v>1500</v>
      </c>
    </row>
    <row r="468" spans="2:5" ht="12.6" customHeight="1" x14ac:dyDescent="0.2">
      <c r="B468" s="1" t="s">
        <v>646</v>
      </c>
      <c r="C468" s="2" t="s">
        <v>197</v>
      </c>
      <c r="D468" s="2"/>
      <c r="E468" s="34">
        <v>45000</v>
      </c>
    </row>
    <row r="469" spans="2:5" ht="12.6" customHeight="1" x14ac:dyDescent="0.2">
      <c r="B469" s="1" t="s">
        <v>1202</v>
      </c>
      <c r="C469" s="2" t="s">
        <v>211</v>
      </c>
      <c r="D469" s="2"/>
      <c r="E469" s="34">
        <v>275599</v>
      </c>
    </row>
    <row r="470" spans="2:5" ht="12.6" customHeight="1" x14ac:dyDescent="0.2">
      <c r="B470" s="1" t="s">
        <v>647</v>
      </c>
      <c r="C470" s="2" t="s">
        <v>648</v>
      </c>
      <c r="D470" s="2"/>
      <c r="E470" s="34">
        <v>0</v>
      </c>
    </row>
    <row r="471" spans="2:5" ht="12.6" customHeight="1" x14ac:dyDescent="0.2">
      <c r="B471" s="8" t="s">
        <v>8</v>
      </c>
      <c r="C471" s="2"/>
      <c r="D471" s="2"/>
      <c r="E471" s="14"/>
    </row>
    <row r="472" spans="2:5" ht="12.6" customHeight="1" x14ac:dyDescent="0.2">
      <c r="B472" s="1" t="s">
        <v>649</v>
      </c>
      <c r="C472" s="2" t="s">
        <v>66</v>
      </c>
      <c r="D472" s="2"/>
      <c r="E472" s="34">
        <v>282965</v>
      </c>
    </row>
    <row r="473" spans="2:5" ht="12.6" customHeight="1" x14ac:dyDescent="0.2">
      <c r="B473" s="1" t="s">
        <v>650</v>
      </c>
      <c r="C473" s="2" t="s">
        <v>68</v>
      </c>
      <c r="D473" s="2"/>
      <c r="E473" s="34">
        <v>12000</v>
      </c>
    </row>
    <row r="474" spans="2:5" ht="12.6" customHeight="1" x14ac:dyDescent="0.2">
      <c r="B474" s="1" t="s">
        <v>651</v>
      </c>
      <c r="C474" s="2" t="s">
        <v>70</v>
      </c>
      <c r="D474" s="2"/>
      <c r="E474" s="34">
        <v>22565</v>
      </c>
    </row>
    <row r="475" spans="2:5" ht="12.6" customHeight="1" x14ac:dyDescent="0.2">
      <c r="B475" s="1" t="s">
        <v>652</v>
      </c>
      <c r="C475" s="2" t="s">
        <v>72</v>
      </c>
      <c r="D475" s="2"/>
      <c r="E475" s="34">
        <v>28022</v>
      </c>
    </row>
    <row r="476" spans="2:5" ht="12.6" customHeight="1" x14ac:dyDescent="0.2">
      <c r="B476" s="1" t="s">
        <v>653</v>
      </c>
      <c r="C476" s="2" t="s">
        <v>76</v>
      </c>
      <c r="D476" s="2"/>
      <c r="E476" s="34">
        <v>48329</v>
      </c>
    </row>
    <row r="477" spans="2:5" ht="12.6" customHeight="1" x14ac:dyDescent="0.2">
      <c r="B477" s="1" t="s">
        <v>654</v>
      </c>
      <c r="C477" s="2" t="s">
        <v>78</v>
      </c>
      <c r="D477" s="2"/>
      <c r="E477" s="34">
        <v>9174</v>
      </c>
    </row>
    <row r="478" spans="2:5" ht="12.6" customHeight="1" x14ac:dyDescent="0.2">
      <c r="B478" s="1" t="s">
        <v>655</v>
      </c>
      <c r="C478" s="2" t="s">
        <v>159</v>
      </c>
      <c r="D478" s="2"/>
      <c r="E478" s="34">
        <v>7500</v>
      </c>
    </row>
    <row r="479" spans="2:5" ht="12.6" customHeight="1" x14ac:dyDescent="0.2">
      <c r="B479" s="1" t="s">
        <v>656</v>
      </c>
      <c r="C479" s="2" t="s">
        <v>161</v>
      </c>
      <c r="D479" s="2"/>
      <c r="E479" s="34">
        <v>250</v>
      </c>
    </row>
    <row r="480" spans="2:5" ht="12.6" customHeight="1" x14ac:dyDescent="0.2">
      <c r="B480" s="1" t="s">
        <v>657</v>
      </c>
      <c r="C480" s="2" t="s">
        <v>164</v>
      </c>
      <c r="D480" s="2"/>
      <c r="E480" s="34">
        <v>5000</v>
      </c>
    </row>
    <row r="481" spans="2:5" ht="12.6" customHeight="1" x14ac:dyDescent="0.2">
      <c r="B481" s="1" t="s">
        <v>658</v>
      </c>
      <c r="C481" s="2" t="s">
        <v>476</v>
      </c>
      <c r="D481" s="2"/>
      <c r="E481" s="34">
        <v>500</v>
      </c>
    </row>
    <row r="482" spans="2:5" ht="12.6" customHeight="1" x14ac:dyDescent="0.2">
      <c r="B482" s="1" t="s">
        <v>659</v>
      </c>
      <c r="C482" s="2" t="s">
        <v>660</v>
      </c>
      <c r="D482" s="2"/>
      <c r="E482" s="34">
        <v>1000</v>
      </c>
    </row>
    <row r="483" spans="2:5" ht="12.6" customHeight="1" x14ac:dyDescent="0.2">
      <c r="B483" s="1" t="s">
        <v>661</v>
      </c>
      <c r="C483" s="2" t="s">
        <v>98</v>
      </c>
      <c r="D483" s="2"/>
      <c r="E483" s="34">
        <v>700</v>
      </c>
    </row>
    <row r="484" spans="2:5" ht="12.6" customHeight="1" x14ac:dyDescent="0.2">
      <c r="B484" s="1" t="s">
        <v>662</v>
      </c>
      <c r="C484" s="2" t="s">
        <v>171</v>
      </c>
      <c r="D484" s="2"/>
      <c r="E484" s="34">
        <v>7500</v>
      </c>
    </row>
    <row r="485" spans="2:5" ht="12.6" customHeight="1" x14ac:dyDescent="0.2">
      <c r="B485" s="1" t="s">
        <v>663</v>
      </c>
      <c r="C485" s="2" t="s">
        <v>664</v>
      </c>
      <c r="D485" s="2"/>
      <c r="E485" s="34">
        <v>2200</v>
      </c>
    </row>
    <row r="486" spans="2:5" ht="12.6" customHeight="1" x14ac:dyDescent="0.2">
      <c r="B486" s="1" t="s">
        <v>665</v>
      </c>
      <c r="C486" s="2" t="s">
        <v>666</v>
      </c>
      <c r="D486" s="2"/>
      <c r="E486" s="34">
        <v>9000</v>
      </c>
    </row>
    <row r="487" spans="2:5" ht="12.6" customHeight="1" x14ac:dyDescent="0.2">
      <c r="B487" s="1" t="s">
        <v>667</v>
      </c>
      <c r="C487" s="2" t="s">
        <v>108</v>
      </c>
      <c r="D487" s="2"/>
      <c r="E487" s="34">
        <v>500</v>
      </c>
    </row>
    <row r="488" spans="2:5" ht="12.6" customHeight="1" x14ac:dyDescent="0.2">
      <c r="B488" s="1" t="s">
        <v>668</v>
      </c>
      <c r="C488" s="2" t="s">
        <v>603</v>
      </c>
      <c r="D488" s="2"/>
      <c r="E488" s="34">
        <v>0</v>
      </c>
    </row>
    <row r="489" spans="2:5" ht="12.6" customHeight="1" x14ac:dyDescent="0.2">
      <c r="B489" s="1" t="s">
        <v>1203</v>
      </c>
      <c r="C489" s="2" t="s">
        <v>1129</v>
      </c>
      <c r="D489" s="2"/>
      <c r="E489" s="34">
        <v>1200</v>
      </c>
    </row>
    <row r="490" spans="2:5" ht="12.6" customHeight="1" x14ac:dyDescent="0.2">
      <c r="B490" s="1" t="s">
        <v>1204</v>
      </c>
      <c r="C490" s="2" t="s">
        <v>1130</v>
      </c>
      <c r="D490" s="2"/>
      <c r="E490" s="34">
        <v>1200</v>
      </c>
    </row>
    <row r="491" spans="2:5" ht="12.6" customHeight="1" x14ac:dyDescent="0.2">
      <c r="B491" s="1" t="s">
        <v>669</v>
      </c>
      <c r="C491" s="2" t="s">
        <v>197</v>
      </c>
      <c r="D491" s="2"/>
      <c r="E491" s="34">
        <v>15000</v>
      </c>
    </row>
    <row r="492" spans="2:5" ht="12.6" customHeight="1" x14ac:dyDescent="0.2">
      <c r="B492" s="1" t="s">
        <v>670</v>
      </c>
      <c r="C492" s="2" t="s">
        <v>199</v>
      </c>
      <c r="D492" s="2"/>
      <c r="E492" s="34">
        <v>20000</v>
      </c>
    </row>
    <row r="493" spans="2:5" ht="12.6" customHeight="1" x14ac:dyDescent="0.2">
      <c r="B493" s="1" t="s">
        <v>671</v>
      </c>
      <c r="C493" s="2" t="s">
        <v>211</v>
      </c>
      <c r="D493" s="2"/>
      <c r="E493" s="34">
        <v>50000</v>
      </c>
    </row>
    <row r="494" spans="2:5" ht="12.6" customHeight="1" x14ac:dyDescent="0.2">
      <c r="B494" s="1" t="s">
        <v>672</v>
      </c>
      <c r="C494" s="2" t="s">
        <v>339</v>
      </c>
      <c r="D494" s="2"/>
      <c r="E494" s="34">
        <v>0</v>
      </c>
    </row>
    <row r="495" spans="2:5" ht="12.6" customHeight="1" x14ac:dyDescent="0.2">
      <c r="B495" s="8" t="s">
        <v>9</v>
      </c>
      <c r="C495" s="2"/>
      <c r="D495" s="2"/>
      <c r="E495" s="14"/>
    </row>
    <row r="496" spans="2:5" ht="12.6" customHeight="1" x14ac:dyDescent="0.2">
      <c r="B496" s="1" t="s">
        <v>673</v>
      </c>
      <c r="C496" s="2" t="s">
        <v>66</v>
      </c>
      <c r="D496" s="2"/>
      <c r="E496" s="34">
        <v>15428</v>
      </c>
    </row>
    <row r="497" spans="2:5" ht="12.6" customHeight="1" x14ac:dyDescent="0.2">
      <c r="B497" s="1" t="s">
        <v>674</v>
      </c>
      <c r="C497" s="2" t="s">
        <v>675</v>
      </c>
      <c r="D497" s="2"/>
      <c r="E497" s="34">
        <v>880</v>
      </c>
    </row>
    <row r="498" spans="2:5" ht="12.6" customHeight="1" x14ac:dyDescent="0.2">
      <c r="B498" s="1" t="s">
        <v>676</v>
      </c>
      <c r="C498" s="2" t="s">
        <v>70</v>
      </c>
      <c r="D498" s="2"/>
      <c r="E498" s="34">
        <v>1248</v>
      </c>
    </row>
    <row r="499" spans="2:5" ht="12.6" customHeight="1" x14ac:dyDescent="0.2">
      <c r="B499" s="1" t="s">
        <v>677</v>
      </c>
      <c r="C499" s="2" t="s">
        <v>72</v>
      </c>
      <c r="D499" s="2"/>
      <c r="E499" s="34">
        <v>1550</v>
      </c>
    </row>
    <row r="500" spans="2:5" ht="12.6" customHeight="1" x14ac:dyDescent="0.2">
      <c r="B500" s="1" t="s">
        <v>678</v>
      </c>
      <c r="C500" s="2" t="s">
        <v>76</v>
      </c>
      <c r="D500" s="2"/>
      <c r="E500" s="34">
        <v>2571</v>
      </c>
    </row>
    <row r="501" spans="2:5" ht="12.6" customHeight="1" x14ac:dyDescent="0.2">
      <c r="B501" s="1" t="s">
        <v>679</v>
      </c>
      <c r="C501" s="2" t="s">
        <v>78</v>
      </c>
      <c r="D501" s="2"/>
      <c r="E501" s="34">
        <v>508</v>
      </c>
    </row>
    <row r="502" spans="2:5" ht="12.6" customHeight="1" x14ac:dyDescent="0.2">
      <c r="B502" s="1" t="s">
        <v>680</v>
      </c>
      <c r="C502" s="2" t="s">
        <v>681</v>
      </c>
      <c r="D502" s="2"/>
      <c r="E502" s="34">
        <v>4000</v>
      </c>
    </row>
    <row r="503" spans="2:5" ht="12.6" customHeight="1" x14ac:dyDescent="0.2">
      <c r="B503" s="1" t="s">
        <v>682</v>
      </c>
      <c r="C503" s="2" t="s">
        <v>683</v>
      </c>
      <c r="D503" s="2"/>
      <c r="E503" s="34">
        <v>60000</v>
      </c>
    </row>
    <row r="504" spans="2:5" ht="12.6" customHeight="1" x14ac:dyDescent="0.2">
      <c r="B504" s="1" t="s">
        <v>684</v>
      </c>
      <c r="C504" s="2" t="s">
        <v>685</v>
      </c>
      <c r="D504" s="2"/>
      <c r="E504" s="34">
        <v>1000</v>
      </c>
    </row>
    <row r="505" spans="2:5" ht="12.6" customHeight="1" x14ac:dyDescent="0.2">
      <c r="B505" s="1" t="s">
        <v>686</v>
      </c>
      <c r="C505" s="2" t="s">
        <v>687</v>
      </c>
      <c r="D505" s="2"/>
      <c r="E505" s="34">
        <v>10500</v>
      </c>
    </row>
    <row r="506" spans="2:5" ht="12.6" customHeight="1" x14ac:dyDescent="0.2">
      <c r="B506" s="1" t="s">
        <v>688</v>
      </c>
      <c r="C506" s="2" t="s">
        <v>689</v>
      </c>
      <c r="D506" s="2"/>
      <c r="E506" s="34">
        <v>35000</v>
      </c>
    </row>
    <row r="507" spans="2:5" ht="12.6" customHeight="1" x14ac:dyDescent="0.2">
      <c r="B507" s="1" t="s">
        <v>690</v>
      </c>
      <c r="C507" s="2" t="s">
        <v>691</v>
      </c>
      <c r="D507" s="2"/>
      <c r="E507" s="34">
        <v>35000</v>
      </c>
    </row>
    <row r="508" spans="2:5" ht="12.6" customHeight="1" x14ac:dyDescent="0.2">
      <c r="B508" s="1" t="s">
        <v>692</v>
      </c>
      <c r="C508" s="2" t="s">
        <v>339</v>
      </c>
      <c r="D508" s="2"/>
      <c r="E508" s="34">
        <v>0</v>
      </c>
    </row>
    <row r="509" spans="2:5" ht="12.6" customHeight="1" x14ac:dyDescent="0.2">
      <c r="B509" s="8" t="s">
        <v>10</v>
      </c>
      <c r="C509" s="2"/>
      <c r="D509" s="2"/>
      <c r="E509" s="14"/>
    </row>
    <row r="510" spans="2:5" ht="12.6" customHeight="1" x14ac:dyDescent="0.2">
      <c r="B510" s="1" t="s">
        <v>693</v>
      </c>
      <c r="C510" s="2" t="s">
        <v>66</v>
      </c>
      <c r="D510" s="2"/>
      <c r="E510" s="34">
        <v>61425</v>
      </c>
    </row>
    <row r="511" spans="2:5" ht="12.6" customHeight="1" x14ac:dyDescent="0.2">
      <c r="B511" s="1" t="s">
        <v>694</v>
      </c>
      <c r="C511" s="2" t="s">
        <v>68</v>
      </c>
      <c r="D511" s="2"/>
      <c r="E511" s="34">
        <v>0</v>
      </c>
    </row>
    <row r="512" spans="2:5" ht="12.6" customHeight="1" x14ac:dyDescent="0.2">
      <c r="B512" s="1" t="s">
        <v>695</v>
      </c>
      <c r="C512" s="2" t="s">
        <v>70</v>
      </c>
      <c r="D512" s="2"/>
      <c r="E512" s="34">
        <v>4700</v>
      </c>
    </row>
    <row r="513" spans="2:5" ht="12.6" customHeight="1" x14ac:dyDescent="0.2">
      <c r="B513" s="1" t="s">
        <v>696</v>
      </c>
      <c r="C513" s="2" t="s">
        <v>72</v>
      </c>
      <c r="D513" s="2"/>
      <c r="E513" s="34">
        <v>0</v>
      </c>
    </row>
    <row r="514" spans="2:5" ht="12.2" customHeight="1" x14ac:dyDescent="0.2">
      <c r="B514" s="1" t="s">
        <v>697</v>
      </c>
      <c r="C514" s="2" t="s">
        <v>76</v>
      </c>
      <c r="D514" s="2"/>
      <c r="E514" s="34">
        <v>0</v>
      </c>
    </row>
    <row r="515" spans="2:5" ht="12.2" customHeight="1" x14ac:dyDescent="0.2">
      <c r="B515" s="1" t="s">
        <v>698</v>
      </c>
      <c r="C515" s="2" t="s">
        <v>78</v>
      </c>
      <c r="D515" s="2"/>
      <c r="E515" s="34">
        <v>1911</v>
      </c>
    </row>
    <row r="516" spans="2:5" ht="12.6" customHeight="1" x14ac:dyDescent="0.2">
      <c r="B516" s="1" t="s">
        <v>699</v>
      </c>
      <c r="C516" s="2" t="s">
        <v>159</v>
      </c>
      <c r="D516" s="2"/>
      <c r="E516" s="34">
        <v>1000</v>
      </c>
    </row>
    <row r="517" spans="2:5" ht="12.6" customHeight="1" x14ac:dyDescent="0.2">
      <c r="B517" s="1" t="s">
        <v>700</v>
      </c>
      <c r="C517" s="2" t="s">
        <v>84</v>
      </c>
      <c r="D517" s="2"/>
      <c r="E517" s="34">
        <v>200</v>
      </c>
    </row>
    <row r="518" spans="2:5" ht="12.6" customHeight="1" x14ac:dyDescent="0.2">
      <c r="B518" s="1" t="s">
        <v>701</v>
      </c>
      <c r="C518" s="2" t="s">
        <v>90</v>
      </c>
      <c r="D518" s="2"/>
      <c r="E518" s="34">
        <v>200</v>
      </c>
    </row>
    <row r="519" spans="2:5" ht="12.6" customHeight="1" x14ac:dyDescent="0.2">
      <c r="B519" s="1" t="s">
        <v>702</v>
      </c>
      <c r="C519" s="2" t="s">
        <v>98</v>
      </c>
      <c r="D519" s="2"/>
      <c r="E519" s="34">
        <v>500</v>
      </c>
    </row>
    <row r="520" spans="2:5" ht="12.6" customHeight="1" x14ac:dyDescent="0.2">
      <c r="B520" s="1" t="s">
        <v>703</v>
      </c>
      <c r="C520" s="2" t="s">
        <v>704</v>
      </c>
      <c r="D520" s="2"/>
      <c r="E520" s="34">
        <v>24300</v>
      </c>
    </row>
    <row r="521" spans="2:5" ht="12.6" customHeight="1" x14ac:dyDescent="0.2">
      <c r="B521" s="1" t="s">
        <v>705</v>
      </c>
      <c r="C521" s="2" t="s">
        <v>178</v>
      </c>
      <c r="D521" s="2"/>
      <c r="E521" s="34">
        <v>25000</v>
      </c>
    </row>
    <row r="522" spans="2:5" ht="12.6" customHeight="1" x14ac:dyDescent="0.2">
      <c r="B522" s="1" t="s">
        <v>706</v>
      </c>
      <c r="C522" s="2" t="s">
        <v>707</v>
      </c>
      <c r="D522" s="2"/>
      <c r="E522" s="34">
        <v>4000</v>
      </c>
    </row>
    <row r="523" spans="2:5" ht="12.6" customHeight="1" x14ac:dyDescent="0.2">
      <c r="B523" s="1" t="s">
        <v>708</v>
      </c>
      <c r="C523" s="2" t="s">
        <v>603</v>
      </c>
      <c r="D523" s="2"/>
      <c r="E523" s="34">
        <v>650</v>
      </c>
    </row>
    <row r="524" spans="2:5" ht="12.6" customHeight="1" x14ac:dyDescent="0.2">
      <c r="B524" s="1" t="s">
        <v>709</v>
      </c>
      <c r="C524" s="2" t="s">
        <v>197</v>
      </c>
      <c r="D524" s="2"/>
      <c r="E524" s="34">
        <v>12000</v>
      </c>
    </row>
    <row r="525" spans="2:5" ht="12.6" customHeight="1" x14ac:dyDescent="0.2">
      <c r="B525" s="1" t="s">
        <v>1279</v>
      </c>
      <c r="C525" s="2" t="s">
        <v>211</v>
      </c>
      <c r="D525" s="2"/>
      <c r="E525" s="34">
        <v>5700</v>
      </c>
    </row>
    <row r="526" spans="2:5" ht="12.6" customHeight="1" x14ac:dyDescent="0.2">
      <c r="B526" s="8" t="s">
        <v>11</v>
      </c>
      <c r="C526" s="2"/>
      <c r="D526" s="2"/>
      <c r="E526" s="16"/>
    </row>
    <row r="527" spans="2:5" ht="12.6" customHeight="1" x14ac:dyDescent="0.2">
      <c r="B527" s="1" t="s">
        <v>710</v>
      </c>
      <c r="C527" s="2" t="s">
        <v>66</v>
      </c>
      <c r="D527" s="2"/>
      <c r="E527" s="34">
        <v>5700</v>
      </c>
    </row>
    <row r="528" spans="2:5" ht="12.6" customHeight="1" x14ac:dyDescent="0.2">
      <c r="B528" s="1" t="s">
        <v>711</v>
      </c>
      <c r="C528" s="2" t="s">
        <v>712</v>
      </c>
      <c r="D528" s="2"/>
      <c r="E528" s="34">
        <v>350</v>
      </c>
    </row>
    <row r="529" spans="2:5" ht="12.6" customHeight="1" x14ac:dyDescent="0.2">
      <c r="B529" s="1" t="s">
        <v>713</v>
      </c>
      <c r="C529" s="2" t="s">
        <v>714</v>
      </c>
      <c r="D529" s="2"/>
      <c r="E529" s="34">
        <v>350</v>
      </c>
    </row>
    <row r="530" spans="2:5" ht="12.6" customHeight="1" x14ac:dyDescent="0.2">
      <c r="B530" s="1" t="s">
        <v>715</v>
      </c>
      <c r="C530" s="2" t="s">
        <v>716</v>
      </c>
      <c r="D530" s="2"/>
      <c r="E530" s="34">
        <v>350</v>
      </c>
    </row>
    <row r="531" spans="2:5" ht="12.6" customHeight="1" x14ac:dyDescent="0.2">
      <c r="B531" s="1" t="s">
        <v>717</v>
      </c>
      <c r="C531" s="2" t="s">
        <v>718</v>
      </c>
      <c r="D531" s="2"/>
      <c r="E531" s="34">
        <v>350</v>
      </c>
    </row>
    <row r="532" spans="2:5" ht="12.6" customHeight="1" x14ac:dyDescent="0.2">
      <c r="B532" s="1" t="s">
        <v>719</v>
      </c>
      <c r="C532" s="2" t="s">
        <v>720</v>
      </c>
      <c r="D532" s="2"/>
      <c r="E532" s="34">
        <v>350</v>
      </c>
    </row>
    <row r="533" spans="2:5" ht="12.6" customHeight="1" x14ac:dyDescent="0.2">
      <c r="B533" s="1" t="s">
        <v>721</v>
      </c>
      <c r="C533" s="2" t="s">
        <v>722</v>
      </c>
      <c r="D533" s="2"/>
      <c r="E533" s="34">
        <v>350</v>
      </c>
    </row>
    <row r="534" spans="2:5" ht="12.6" customHeight="1" x14ac:dyDescent="0.2">
      <c r="B534" s="1" t="s">
        <v>723</v>
      </c>
      <c r="C534" s="2" t="s">
        <v>90</v>
      </c>
      <c r="D534" s="2"/>
      <c r="E534" s="34">
        <v>2500</v>
      </c>
    </row>
    <row r="535" spans="2:5" ht="12.6" customHeight="1" x14ac:dyDescent="0.2">
      <c r="B535" s="1" t="s">
        <v>724</v>
      </c>
      <c r="C535" s="2" t="s">
        <v>245</v>
      </c>
      <c r="D535" s="2"/>
      <c r="E535" s="34">
        <v>1500</v>
      </c>
    </row>
    <row r="536" spans="2:5" ht="12.6" customHeight="1" x14ac:dyDescent="0.2">
      <c r="B536" s="1" t="s">
        <v>725</v>
      </c>
      <c r="C536" s="2" t="s">
        <v>726</v>
      </c>
      <c r="D536" s="2"/>
      <c r="E536" s="34">
        <v>1500</v>
      </c>
    </row>
    <row r="537" spans="2:5" ht="12.6" customHeight="1" x14ac:dyDescent="0.2">
      <c r="B537" s="1" t="s">
        <v>727</v>
      </c>
      <c r="C537" s="2" t="s">
        <v>728</v>
      </c>
      <c r="D537" s="2"/>
      <c r="E537" s="34">
        <v>1500</v>
      </c>
    </row>
    <row r="538" spans="2:5" ht="12.6" customHeight="1" x14ac:dyDescent="0.2">
      <c r="B538" s="1" t="s">
        <v>729</v>
      </c>
      <c r="C538" s="2" t="s">
        <v>730</v>
      </c>
      <c r="D538" s="2"/>
      <c r="E538" s="34">
        <v>1500</v>
      </c>
    </row>
    <row r="539" spans="2:5" ht="12.6" customHeight="1" x14ac:dyDescent="0.2">
      <c r="B539" s="1" t="s">
        <v>731</v>
      </c>
      <c r="C539" s="2" t="s">
        <v>732</v>
      </c>
      <c r="D539" s="2"/>
      <c r="E539" s="34">
        <v>1500</v>
      </c>
    </row>
    <row r="540" spans="2:5" ht="12.6" customHeight="1" x14ac:dyDescent="0.2">
      <c r="B540" s="1" t="s">
        <v>733</v>
      </c>
      <c r="C540" s="2" t="s">
        <v>734</v>
      </c>
      <c r="D540" s="2"/>
      <c r="E540" s="34">
        <v>1500</v>
      </c>
    </row>
    <row r="541" spans="2:5" ht="12.6" customHeight="1" x14ac:dyDescent="0.2">
      <c r="B541" s="1" t="s">
        <v>735</v>
      </c>
      <c r="C541" s="2" t="s">
        <v>736</v>
      </c>
      <c r="D541" s="2"/>
      <c r="E541" s="34">
        <v>1500</v>
      </c>
    </row>
    <row r="542" spans="2:5" ht="12.6" customHeight="1" x14ac:dyDescent="0.2">
      <c r="B542" s="1" t="s">
        <v>737</v>
      </c>
      <c r="C542" s="2" t="s">
        <v>738</v>
      </c>
      <c r="D542" s="2"/>
      <c r="E542" s="34">
        <v>100000</v>
      </c>
    </row>
    <row r="543" spans="2:5" ht="12.6" customHeight="1" x14ac:dyDescent="0.2">
      <c r="B543" s="1" t="s">
        <v>739</v>
      </c>
      <c r="C543" s="2" t="s">
        <v>603</v>
      </c>
      <c r="D543" s="2"/>
      <c r="E543" s="34">
        <v>0</v>
      </c>
    </row>
    <row r="544" spans="2:5" ht="12.6" customHeight="1" x14ac:dyDescent="0.2">
      <c r="B544" s="1" t="s">
        <v>1205</v>
      </c>
      <c r="C544" s="2" t="s">
        <v>1129</v>
      </c>
      <c r="D544" s="2"/>
      <c r="E544" s="34">
        <v>4500</v>
      </c>
    </row>
    <row r="545" spans="2:5" ht="12.6" customHeight="1" x14ac:dyDescent="0.2">
      <c r="B545" s="1" t="s">
        <v>740</v>
      </c>
      <c r="C545" s="2" t="s">
        <v>741</v>
      </c>
      <c r="D545" s="2"/>
      <c r="E545" s="34">
        <v>0</v>
      </c>
    </row>
    <row r="546" spans="2:5" ht="12.6" customHeight="1" x14ac:dyDescent="0.2">
      <c r="B546" s="1" t="s">
        <v>1206</v>
      </c>
      <c r="C546" s="2" t="s">
        <v>1207</v>
      </c>
      <c r="D546" s="2"/>
      <c r="E546" s="34">
        <v>42500</v>
      </c>
    </row>
    <row r="547" spans="2:5" ht="12.6" customHeight="1" x14ac:dyDescent="0.2">
      <c r="B547" s="1" t="s">
        <v>742</v>
      </c>
      <c r="C547" s="2" t="s">
        <v>743</v>
      </c>
      <c r="D547" s="2"/>
      <c r="E547" s="34">
        <v>0</v>
      </c>
    </row>
    <row r="548" spans="2:5" ht="12.6" customHeight="1" x14ac:dyDescent="0.2">
      <c r="B548" s="8" t="s">
        <v>12</v>
      </c>
      <c r="C548" s="2"/>
      <c r="D548" s="2"/>
      <c r="E548" s="14"/>
    </row>
    <row r="549" spans="2:5" ht="12.6" customHeight="1" x14ac:dyDescent="0.2">
      <c r="B549" s="1" t="s">
        <v>744</v>
      </c>
      <c r="C549" s="2" t="s">
        <v>66</v>
      </c>
      <c r="D549" s="2"/>
      <c r="E549" s="34">
        <v>69500</v>
      </c>
    </row>
    <row r="550" spans="2:5" ht="12.6" customHeight="1" x14ac:dyDescent="0.2">
      <c r="B550" s="1" t="s">
        <v>745</v>
      </c>
      <c r="C550" s="2" t="s">
        <v>68</v>
      </c>
      <c r="D550" s="2"/>
      <c r="E550" s="34">
        <v>1500</v>
      </c>
    </row>
    <row r="551" spans="2:5" ht="12.6" customHeight="1" x14ac:dyDescent="0.2">
      <c r="B551" s="1" t="s">
        <v>746</v>
      </c>
      <c r="C551" s="2" t="s">
        <v>70</v>
      </c>
      <c r="D551" s="2"/>
      <c r="E551" s="34">
        <v>5432</v>
      </c>
    </row>
    <row r="552" spans="2:5" ht="12.6" customHeight="1" x14ac:dyDescent="0.2">
      <c r="B552" s="1" t="s">
        <v>747</v>
      </c>
      <c r="C552" s="2" t="s">
        <v>72</v>
      </c>
      <c r="D552" s="2"/>
      <c r="E552" s="34">
        <v>6745</v>
      </c>
    </row>
    <row r="553" spans="2:5" ht="12.6" customHeight="1" x14ac:dyDescent="0.2">
      <c r="B553" s="1" t="s">
        <v>748</v>
      </c>
      <c r="C553" s="2" t="s">
        <v>76</v>
      </c>
      <c r="D553" s="2"/>
      <c r="E553" s="34">
        <v>11511</v>
      </c>
    </row>
    <row r="554" spans="2:5" ht="12.6" customHeight="1" x14ac:dyDescent="0.2">
      <c r="B554" s="1" t="s">
        <v>749</v>
      </c>
      <c r="C554" s="2" t="s">
        <v>78</v>
      </c>
      <c r="D554" s="2"/>
      <c r="E554" s="34">
        <v>2209</v>
      </c>
    </row>
    <row r="555" spans="2:5" ht="12.6" customHeight="1" x14ac:dyDescent="0.2">
      <c r="B555" s="1" t="s">
        <v>750</v>
      </c>
      <c r="C555" s="2" t="s">
        <v>161</v>
      </c>
      <c r="D555" s="2"/>
      <c r="E555" s="34">
        <v>100</v>
      </c>
    </row>
    <row r="556" spans="2:5" ht="12.6" customHeight="1" x14ac:dyDescent="0.2">
      <c r="B556" s="1" t="s">
        <v>751</v>
      </c>
      <c r="C556" s="2" t="s">
        <v>752</v>
      </c>
      <c r="D556" s="2"/>
      <c r="E556" s="34">
        <v>1500</v>
      </c>
    </row>
    <row r="557" spans="2:5" ht="12.6" customHeight="1" x14ac:dyDescent="0.2">
      <c r="B557" s="1" t="s">
        <v>753</v>
      </c>
      <c r="C557" s="2" t="s">
        <v>754</v>
      </c>
      <c r="D557" s="2"/>
      <c r="E557" s="34">
        <v>0</v>
      </c>
    </row>
    <row r="558" spans="2:5" ht="12.6" customHeight="1" x14ac:dyDescent="0.2">
      <c r="B558" s="1" t="s">
        <v>755</v>
      </c>
      <c r="C558" s="2" t="s">
        <v>88</v>
      </c>
      <c r="D558" s="2"/>
      <c r="E558" s="34">
        <v>1000</v>
      </c>
    </row>
    <row r="559" spans="2:5" ht="12.6" customHeight="1" x14ac:dyDescent="0.2">
      <c r="B559" s="1" t="s">
        <v>756</v>
      </c>
      <c r="C559" s="2" t="s">
        <v>90</v>
      </c>
      <c r="D559" s="2"/>
      <c r="E559" s="34">
        <v>2000</v>
      </c>
    </row>
    <row r="560" spans="2:5" ht="12.6" customHeight="1" x14ac:dyDescent="0.2">
      <c r="B560" s="1" t="s">
        <v>757</v>
      </c>
      <c r="C560" s="2" t="s">
        <v>474</v>
      </c>
      <c r="D560" s="2"/>
      <c r="E560" s="34">
        <v>0</v>
      </c>
    </row>
    <row r="561" spans="2:5" ht="12.6" customHeight="1" x14ac:dyDescent="0.2">
      <c r="B561" s="1" t="s">
        <v>758</v>
      </c>
      <c r="C561" s="2" t="s">
        <v>476</v>
      </c>
      <c r="D561" s="2"/>
      <c r="E561" s="34">
        <v>300</v>
      </c>
    </row>
    <row r="562" spans="2:5" ht="12.6" customHeight="1" x14ac:dyDescent="0.2">
      <c r="B562" s="1" t="s">
        <v>759</v>
      </c>
      <c r="C562" s="2" t="s">
        <v>98</v>
      </c>
      <c r="D562" s="2"/>
      <c r="E562" s="34">
        <v>2000</v>
      </c>
    </row>
    <row r="563" spans="2:5" ht="12.6" customHeight="1" x14ac:dyDescent="0.2">
      <c r="B563" s="1" t="s">
        <v>760</v>
      </c>
      <c r="C563" s="2" t="s">
        <v>171</v>
      </c>
      <c r="D563" s="2"/>
      <c r="E563" s="34">
        <v>0</v>
      </c>
    </row>
    <row r="564" spans="2:5" ht="12.6" customHeight="1" x14ac:dyDescent="0.2">
      <c r="B564" s="1" t="s">
        <v>761</v>
      </c>
      <c r="C564" s="2" t="s">
        <v>762</v>
      </c>
      <c r="D564" s="2"/>
      <c r="E564" s="34">
        <v>0</v>
      </c>
    </row>
    <row r="565" spans="2:5" ht="12.6" customHeight="1" x14ac:dyDescent="0.2">
      <c r="B565" s="1" t="s">
        <v>763</v>
      </c>
      <c r="C565" s="2" t="s">
        <v>173</v>
      </c>
      <c r="D565" s="2"/>
      <c r="E565" s="34">
        <v>0</v>
      </c>
    </row>
    <row r="566" spans="2:5" ht="12.6" customHeight="1" x14ac:dyDescent="0.2">
      <c r="B566" s="1" t="s">
        <v>764</v>
      </c>
      <c r="C566" s="2" t="s">
        <v>603</v>
      </c>
      <c r="D566" s="2"/>
      <c r="E566" s="34">
        <v>1800</v>
      </c>
    </row>
    <row r="567" spans="2:5" ht="12.6" customHeight="1" x14ac:dyDescent="0.2">
      <c r="B567" s="1" t="s">
        <v>1208</v>
      </c>
      <c r="C567" s="2" t="s">
        <v>1129</v>
      </c>
      <c r="D567" s="2"/>
      <c r="E567" s="34">
        <v>1500</v>
      </c>
    </row>
    <row r="568" spans="2:5" ht="12.6" customHeight="1" x14ac:dyDescent="0.2">
      <c r="B568" s="1" t="s">
        <v>1209</v>
      </c>
      <c r="C568" s="2" t="s">
        <v>1130</v>
      </c>
      <c r="D568" s="2"/>
      <c r="E568" s="34">
        <v>3200</v>
      </c>
    </row>
    <row r="569" spans="2:5" ht="12.2" customHeight="1" x14ac:dyDescent="0.2">
      <c r="B569" s="1" t="s">
        <v>765</v>
      </c>
      <c r="C569" s="2" t="s">
        <v>766</v>
      </c>
      <c r="D569" s="2"/>
      <c r="E569" s="34">
        <v>0</v>
      </c>
    </row>
    <row r="570" spans="2:5" ht="12.2" customHeight="1" x14ac:dyDescent="0.2">
      <c r="B570" s="1" t="s">
        <v>767</v>
      </c>
      <c r="C570" s="2" t="s">
        <v>203</v>
      </c>
      <c r="D570" s="2"/>
      <c r="E570" s="34">
        <v>75000</v>
      </c>
    </row>
    <row r="571" spans="2:5" ht="12.6" customHeight="1" x14ac:dyDescent="0.2">
      <c r="B571" s="1" t="s">
        <v>768</v>
      </c>
      <c r="C571" s="2" t="s">
        <v>495</v>
      </c>
      <c r="D571" s="2"/>
      <c r="E571" s="34">
        <v>27500</v>
      </c>
    </row>
    <row r="572" spans="2:5" ht="12.6" customHeight="1" x14ac:dyDescent="0.2">
      <c r="B572" s="1" t="s">
        <v>769</v>
      </c>
      <c r="C572" s="2" t="s">
        <v>770</v>
      </c>
      <c r="D572" s="2"/>
      <c r="E572" s="34">
        <v>7700</v>
      </c>
    </row>
    <row r="573" spans="2:5" ht="12.6" customHeight="1" x14ac:dyDescent="0.2">
      <c r="B573" s="1" t="s">
        <v>771</v>
      </c>
      <c r="C573" s="2" t="s">
        <v>772</v>
      </c>
      <c r="D573" s="2"/>
      <c r="E573" s="34">
        <v>150000</v>
      </c>
    </row>
    <row r="574" spans="2:5" ht="12.6" customHeight="1" x14ac:dyDescent="0.2">
      <c r="B574" s="1" t="s">
        <v>773</v>
      </c>
      <c r="C574" s="2" t="s">
        <v>743</v>
      </c>
      <c r="D574" s="2"/>
      <c r="E574" s="34">
        <v>1500</v>
      </c>
    </row>
    <row r="575" spans="2:5" ht="12.6" customHeight="1" x14ac:dyDescent="0.2">
      <c r="B575" s="1" t="s">
        <v>774</v>
      </c>
      <c r="C575" s="2" t="s">
        <v>124</v>
      </c>
      <c r="D575" s="2"/>
      <c r="E575" s="34">
        <v>5500</v>
      </c>
    </row>
    <row r="576" spans="2:5" ht="12.6" customHeight="1" x14ac:dyDescent="0.2">
      <c r="B576" s="1" t="s">
        <v>1210</v>
      </c>
      <c r="C576" s="2" t="s">
        <v>128</v>
      </c>
      <c r="D576" s="2"/>
      <c r="E576" s="34">
        <v>6000</v>
      </c>
    </row>
    <row r="577" spans="2:5" ht="12.6" customHeight="1" x14ac:dyDescent="0.2">
      <c r="B577" s="1" t="s">
        <v>775</v>
      </c>
      <c r="C577" s="2" t="s">
        <v>776</v>
      </c>
      <c r="D577" s="2"/>
      <c r="E577" s="34">
        <v>18000</v>
      </c>
    </row>
    <row r="578" spans="2:5" ht="12.6" customHeight="1" x14ac:dyDescent="0.2">
      <c r="B578" s="1" t="s">
        <v>777</v>
      </c>
      <c r="C578" s="2" t="s">
        <v>776</v>
      </c>
      <c r="D578" s="2"/>
      <c r="E578" s="34">
        <v>0</v>
      </c>
    </row>
    <row r="579" spans="2:5" ht="12.6" customHeight="1" x14ac:dyDescent="0.2">
      <c r="B579" s="1" t="s">
        <v>778</v>
      </c>
      <c r="C579" s="2" t="s">
        <v>211</v>
      </c>
      <c r="D579" s="2"/>
      <c r="E579" s="34">
        <v>0</v>
      </c>
    </row>
    <row r="580" spans="2:5" x14ac:dyDescent="0.2">
      <c r="B580" s="7"/>
      <c r="C580" s="2" t="s">
        <v>215</v>
      </c>
      <c r="D580" s="2"/>
      <c r="E580" s="34">
        <f>SUM(E310:E579)</f>
        <v>5776200</v>
      </c>
    </row>
    <row r="581" spans="2:5" ht="17.45" customHeight="1" x14ac:dyDescent="0.2">
      <c r="B581" s="7"/>
      <c r="C581" s="2" t="s">
        <v>216</v>
      </c>
      <c r="D581" s="2"/>
      <c r="E581" s="34">
        <f>SUM(E580+E308)</f>
        <v>0</v>
      </c>
    </row>
    <row r="582" spans="2:5" ht="17.45" customHeight="1" x14ac:dyDescent="0.2">
      <c r="B582" s="7" t="s">
        <v>13</v>
      </c>
      <c r="C582" s="2"/>
      <c r="D582" s="2"/>
      <c r="E582" s="14"/>
    </row>
    <row r="583" spans="2:5" ht="12.2" customHeight="1" x14ac:dyDescent="0.2">
      <c r="B583" s="1" t="s">
        <v>779</v>
      </c>
      <c r="C583" s="2" t="s">
        <v>780</v>
      </c>
      <c r="D583" s="2"/>
      <c r="E583" s="35">
        <v>-625000</v>
      </c>
    </row>
    <row r="584" spans="2:5" ht="12.6" customHeight="1" x14ac:dyDescent="0.2">
      <c r="B584" s="1" t="s">
        <v>781</v>
      </c>
      <c r="C584" s="2" t="s">
        <v>782</v>
      </c>
      <c r="D584" s="2"/>
      <c r="E584" s="35">
        <v>-670000</v>
      </c>
    </row>
    <row r="585" spans="2:5" ht="12.6" customHeight="1" x14ac:dyDescent="0.2">
      <c r="B585" s="1" t="s">
        <v>1211</v>
      </c>
      <c r="C585" s="2" t="s">
        <v>1212</v>
      </c>
      <c r="D585" s="2"/>
      <c r="E585" s="35">
        <v>8400</v>
      </c>
    </row>
    <row r="586" spans="2:5" ht="12.6" customHeight="1" x14ac:dyDescent="0.2">
      <c r="B586" s="1" t="s">
        <v>783</v>
      </c>
      <c r="C586" s="2" t="s">
        <v>784</v>
      </c>
      <c r="D586" s="2"/>
      <c r="E586" s="35">
        <v>-26000</v>
      </c>
    </row>
    <row r="587" spans="2:5" ht="12.6" customHeight="1" x14ac:dyDescent="0.2">
      <c r="B587" s="1" t="s">
        <v>785</v>
      </c>
      <c r="C587" s="2" t="s">
        <v>786</v>
      </c>
      <c r="D587" s="2"/>
      <c r="E587" s="34">
        <v>0</v>
      </c>
    </row>
    <row r="588" spans="2:5" ht="17.45" customHeight="1" thickBot="1" x14ac:dyDescent="0.25">
      <c r="B588" s="7"/>
      <c r="C588" s="2" t="s">
        <v>64</v>
      </c>
      <c r="D588" s="2"/>
      <c r="E588" s="36">
        <f>SUM(E583:E587)</f>
        <v>-1312600</v>
      </c>
    </row>
    <row r="589" spans="2:5" ht="12.2" customHeight="1" thickTop="1" x14ac:dyDescent="0.2">
      <c r="B589" s="1" t="s">
        <v>788</v>
      </c>
      <c r="C589" s="2" t="s">
        <v>88</v>
      </c>
      <c r="D589" s="2"/>
      <c r="E589" s="34">
        <v>0</v>
      </c>
    </row>
    <row r="590" spans="2:5" ht="12.6" customHeight="1" x14ac:dyDescent="0.2">
      <c r="B590" s="1" t="s">
        <v>789</v>
      </c>
      <c r="C590" s="2" t="s">
        <v>790</v>
      </c>
      <c r="D590" s="2"/>
      <c r="E590" s="34">
        <v>515000</v>
      </c>
    </row>
    <row r="591" spans="2:5" ht="12.6" customHeight="1" x14ac:dyDescent="0.2">
      <c r="B591" s="1" t="s">
        <v>791</v>
      </c>
      <c r="C591" s="2" t="s">
        <v>792</v>
      </c>
      <c r="D591" s="2"/>
      <c r="E591" s="34">
        <v>630000</v>
      </c>
    </row>
    <row r="592" spans="2:5" ht="12.6" customHeight="1" x14ac:dyDescent="0.2">
      <c r="B592" s="1" t="s">
        <v>793</v>
      </c>
      <c r="C592" s="2" t="s">
        <v>794</v>
      </c>
      <c r="D592" s="2"/>
      <c r="E592" s="34">
        <v>0</v>
      </c>
    </row>
    <row r="593" spans="2:5" ht="12.6" customHeight="1" x14ac:dyDescent="0.2">
      <c r="B593" s="1" t="s">
        <v>795</v>
      </c>
      <c r="C593" s="2" t="s">
        <v>498</v>
      </c>
      <c r="D593" s="2"/>
      <c r="E593" s="34">
        <v>0</v>
      </c>
    </row>
    <row r="594" spans="2:5" ht="12.6" customHeight="1" x14ac:dyDescent="0.2">
      <c r="B594" s="1" t="s">
        <v>796</v>
      </c>
      <c r="C594" s="2" t="s">
        <v>207</v>
      </c>
      <c r="D594" s="2"/>
      <c r="E594" s="34">
        <v>0</v>
      </c>
    </row>
    <row r="595" spans="2:5" ht="12.6" customHeight="1" x14ac:dyDescent="0.2">
      <c r="B595" s="1" t="s">
        <v>797</v>
      </c>
      <c r="C595" s="2" t="s">
        <v>798</v>
      </c>
      <c r="D595" s="2"/>
      <c r="E595" s="34">
        <v>0</v>
      </c>
    </row>
    <row r="596" spans="2:5" ht="12.6" customHeight="1" x14ac:dyDescent="0.2">
      <c r="B596" s="1" t="s">
        <v>799</v>
      </c>
      <c r="C596" s="2" t="s">
        <v>800</v>
      </c>
      <c r="D596" s="2"/>
      <c r="E596" s="34">
        <v>0</v>
      </c>
    </row>
    <row r="597" spans="2:5" ht="12.6" customHeight="1" x14ac:dyDescent="0.2">
      <c r="B597" s="1" t="s">
        <v>801</v>
      </c>
      <c r="C597" s="2" t="s">
        <v>267</v>
      </c>
      <c r="D597" s="2"/>
      <c r="E597" s="34">
        <v>165000</v>
      </c>
    </row>
    <row r="598" spans="2:5" ht="18.95" customHeight="1" x14ac:dyDescent="0.2">
      <c r="B598" s="1" t="s">
        <v>802</v>
      </c>
      <c r="C598" s="2" t="s">
        <v>150</v>
      </c>
      <c r="D598" s="2"/>
      <c r="E598" s="34">
        <v>0</v>
      </c>
    </row>
    <row r="599" spans="2:5" ht="24.95" customHeight="1" thickBot="1" x14ac:dyDescent="0.25">
      <c r="B599" s="7"/>
      <c r="C599" s="2" t="s">
        <v>215</v>
      </c>
      <c r="D599" s="2"/>
      <c r="E599" s="37">
        <f>SUM(E589:E598)</f>
        <v>1310000</v>
      </c>
    </row>
    <row r="600" spans="2:5" ht="17.45" customHeight="1" thickTop="1" x14ac:dyDescent="0.2">
      <c r="B600" s="7"/>
      <c r="C600" s="2" t="s">
        <v>216</v>
      </c>
      <c r="D600" s="2"/>
      <c r="E600" s="35">
        <f>SUM(E599,E588)</f>
        <v>-2600</v>
      </c>
    </row>
    <row r="601" spans="2:5" ht="17.45" customHeight="1" x14ac:dyDescent="0.2">
      <c r="B601" s="7" t="s">
        <v>14</v>
      </c>
      <c r="C601" s="2"/>
      <c r="D601" s="2"/>
      <c r="E601" s="34"/>
    </row>
    <row r="602" spans="2:5" ht="12.2" customHeight="1" x14ac:dyDescent="0.2">
      <c r="B602" s="1" t="s">
        <v>803</v>
      </c>
      <c r="C602" s="2" t="s">
        <v>804</v>
      </c>
      <c r="D602" s="2"/>
      <c r="E602" s="35">
        <v>-23500</v>
      </c>
    </row>
    <row r="603" spans="2:5" ht="12.6" customHeight="1" x14ac:dyDescent="0.2">
      <c r="B603" s="1" t="s">
        <v>805</v>
      </c>
      <c r="C603" s="2" t="s">
        <v>806</v>
      </c>
      <c r="D603" s="2"/>
      <c r="E603" s="35">
        <v>-15000</v>
      </c>
    </row>
    <row r="604" spans="2:5" ht="12.6" customHeight="1" x14ac:dyDescent="0.2">
      <c r="B604" s="1" t="s">
        <v>807</v>
      </c>
      <c r="C604" s="2" t="s">
        <v>800</v>
      </c>
      <c r="D604" s="2"/>
      <c r="E604" s="34">
        <v>0</v>
      </c>
    </row>
    <row r="605" spans="2:5" ht="12.6" customHeight="1" x14ac:dyDescent="0.2">
      <c r="B605" s="1" t="s">
        <v>808</v>
      </c>
      <c r="C605" s="2" t="s">
        <v>55</v>
      </c>
      <c r="D605" s="2"/>
      <c r="E605" s="34">
        <v>0</v>
      </c>
    </row>
    <row r="606" spans="2:5" ht="18.95" customHeight="1" x14ac:dyDescent="0.2">
      <c r="B606" s="1" t="s">
        <v>809</v>
      </c>
      <c r="C606" s="2" t="s">
        <v>810</v>
      </c>
      <c r="D606" s="2"/>
      <c r="E606" s="34">
        <v>0</v>
      </c>
    </row>
    <row r="607" spans="2:5" ht="17.45" customHeight="1" thickBot="1" x14ac:dyDescent="0.25">
      <c r="B607" s="7"/>
      <c r="C607" s="2" t="s">
        <v>64</v>
      </c>
      <c r="D607" s="2"/>
      <c r="E607" s="36">
        <f>SUM(E602:E606)</f>
        <v>-38500</v>
      </c>
    </row>
    <row r="608" spans="2:5" ht="12.2" customHeight="1" thickTop="1" x14ac:dyDescent="0.2">
      <c r="B608" s="1" t="s">
        <v>811</v>
      </c>
      <c r="C608" s="2" t="s">
        <v>88</v>
      </c>
      <c r="D608" s="2"/>
      <c r="E608" s="34">
        <v>0</v>
      </c>
    </row>
    <row r="609" spans="2:5" ht="12.6" customHeight="1" x14ac:dyDescent="0.2">
      <c r="B609" s="1" t="s">
        <v>812</v>
      </c>
      <c r="C609" s="2" t="s">
        <v>476</v>
      </c>
      <c r="D609" s="2"/>
      <c r="E609" s="34">
        <v>1000</v>
      </c>
    </row>
    <row r="610" spans="2:5" ht="12.6" customHeight="1" x14ac:dyDescent="0.2">
      <c r="B610" s="1" t="s">
        <v>813</v>
      </c>
      <c r="C610" s="2" t="s">
        <v>498</v>
      </c>
      <c r="D610" s="2"/>
      <c r="E610" s="34">
        <v>16000</v>
      </c>
    </row>
    <row r="611" spans="2:5" ht="12.6" customHeight="1" x14ac:dyDescent="0.2">
      <c r="B611" s="1" t="s">
        <v>814</v>
      </c>
      <c r="C611" s="2" t="s">
        <v>815</v>
      </c>
      <c r="D611" s="2"/>
      <c r="E611" s="34">
        <v>0</v>
      </c>
    </row>
    <row r="612" spans="2:5" ht="12.6" customHeight="1" x14ac:dyDescent="0.2">
      <c r="B612" s="1" t="s">
        <v>816</v>
      </c>
      <c r="C612" s="2" t="s">
        <v>178</v>
      </c>
      <c r="D612" s="2"/>
      <c r="E612" s="34">
        <v>1500</v>
      </c>
    </row>
    <row r="613" spans="2:5" ht="12.6" customHeight="1" x14ac:dyDescent="0.2">
      <c r="B613" s="1" t="s">
        <v>817</v>
      </c>
      <c r="C613" s="2" t="s">
        <v>171</v>
      </c>
      <c r="D613" s="2"/>
      <c r="E613" s="34">
        <v>0</v>
      </c>
    </row>
    <row r="614" spans="2:5" ht="12.6" customHeight="1" x14ac:dyDescent="0.2">
      <c r="B614" s="1" t="s">
        <v>818</v>
      </c>
      <c r="C614" s="2" t="s">
        <v>819</v>
      </c>
      <c r="D614" s="2"/>
      <c r="E614" s="34">
        <v>3500</v>
      </c>
    </row>
    <row r="615" spans="2:5" ht="12.6" customHeight="1" x14ac:dyDescent="0.2">
      <c r="B615" s="1" t="s">
        <v>820</v>
      </c>
      <c r="C615" s="2" t="s">
        <v>128</v>
      </c>
      <c r="D615" s="2"/>
      <c r="E615" s="34">
        <v>1500</v>
      </c>
    </row>
    <row r="616" spans="2:5" ht="12.6" customHeight="1" x14ac:dyDescent="0.2">
      <c r="B616" s="1" t="s">
        <v>821</v>
      </c>
      <c r="C616" s="2" t="s">
        <v>130</v>
      </c>
      <c r="D616" s="2"/>
      <c r="E616" s="34">
        <v>0</v>
      </c>
    </row>
    <row r="617" spans="2:5" ht="12.6" customHeight="1" x14ac:dyDescent="0.2">
      <c r="B617" s="1" t="s">
        <v>822</v>
      </c>
      <c r="C617" s="2" t="s">
        <v>211</v>
      </c>
      <c r="D617" s="2"/>
      <c r="E617" s="34">
        <v>15000</v>
      </c>
    </row>
    <row r="618" spans="2:5" ht="12.6" customHeight="1" x14ac:dyDescent="0.2">
      <c r="B618" s="1" t="s">
        <v>823</v>
      </c>
      <c r="C618" s="2" t="s">
        <v>824</v>
      </c>
      <c r="D618" s="2"/>
      <c r="E618" s="34">
        <v>0</v>
      </c>
    </row>
    <row r="619" spans="2:5" ht="12.6" customHeight="1" x14ac:dyDescent="0.2">
      <c r="B619" s="1" t="s">
        <v>825</v>
      </c>
      <c r="C619" s="2" t="s">
        <v>826</v>
      </c>
      <c r="D619" s="2"/>
      <c r="E619" s="34">
        <v>0</v>
      </c>
    </row>
    <row r="620" spans="2:5" ht="18.600000000000001" customHeight="1" x14ac:dyDescent="0.2">
      <c r="B620" s="1" t="s">
        <v>827</v>
      </c>
      <c r="C620" s="2" t="s">
        <v>150</v>
      </c>
      <c r="D620" s="2"/>
      <c r="E620" s="34">
        <v>0</v>
      </c>
    </row>
    <row r="621" spans="2:5" ht="24.95" customHeight="1" thickBot="1" x14ac:dyDescent="0.25">
      <c r="B621" s="7"/>
      <c r="C621" s="2" t="s">
        <v>215</v>
      </c>
      <c r="D621" s="2"/>
      <c r="E621" s="37">
        <f>SUM(E608:E620)</f>
        <v>38500</v>
      </c>
    </row>
    <row r="622" spans="2:5" ht="17.45" customHeight="1" thickTop="1" x14ac:dyDescent="0.2">
      <c r="B622" s="7"/>
      <c r="C622" s="2" t="s">
        <v>216</v>
      </c>
      <c r="D622" s="2"/>
      <c r="E622" s="34">
        <f>SUM(E621,E607)</f>
        <v>0</v>
      </c>
    </row>
    <row r="623" spans="2:5" ht="17.45" customHeight="1" x14ac:dyDescent="0.2">
      <c r="B623" s="7" t="s">
        <v>15</v>
      </c>
      <c r="C623" s="2"/>
      <c r="D623" s="2"/>
      <c r="E623" s="14"/>
    </row>
    <row r="624" spans="2:5" ht="12.2" customHeight="1" x14ac:dyDescent="0.2">
      <c r="B624" s="1" t="s">
        <v>828</v>
      </c>
      <c r="C624" s="18"/>
      <c r="D624" s="18"/>
      <c r="E624" s="34">
        <v>0</v>
      </c>
    </row>
    <row r="625" spans="2:5" ht="12.6" customHeight="1" x14ac:dyDescent="0.2">
      <c r="B625" s="1" t="s">
        <v>829</v>
      </c>
      <c r="C625" s="2" t="s">
        <v>830</v>
      </c>
      <c r="D625" s="2"/>
      <c r="E625" s="35">
        <v>-125000</v>
      </c>
    </row>
    <row r="626" spans="2:5" ht="12.6" customHeight="1" x14ac:dyDescent="0.2">
      <c r="B626" s="1" t="s">
        <v>831</v>
      </c>
      <c r="C626" s="2" t="s">
        <v>832</v>
      </c>
      <c r="D626" s="2"/>
      <c r="E626" s="34">
        <v>0</v>
      </c>
    </row>
    <row r="627" spans="2:5" ht="12.6" customHeight="1" x14ac:dyDescent="0.2">
      <c r="B627" s="1" t="s">
        <v>833</v>
      </c>
      <c r="C627" s="2" t="s">
        <v>61</v>
      </c>
      <c r="D627" s="2"/>
      <c r="E627" s="35">
        <v>-188246</v>
      </c>
    </row>
    <row r="628" spans="2:5" ht="18.95" customHeight="1" x14ac:dyDescent="0.2">
      <c r="B628" s="1" t="s">
        <v>834</v>
      </c>
      <c r="C628" s="2" t="s">
        <v>835</v>
      </c>
      <c r="D628" s="2"/>
      <c r="E628" s="34">
        <v>0</v>
      </c>
    </row>
    <row r="629" spans="2:5" ht="17.45" customHeight="1" thickBot="1" x14ac:dyDescent="0.25">
      <c r="B629" s="7"/>
      <c r="C629" s="2" t="s">
        <v>64</v>
      </c>
      <c r="D629" s="2"/>
      <c r="E629" s="36">
        <f>SUM(E624:E628)</f>
        <v>-313246</v>
      </c>
    </row>
    <row r="630" spans="2:5" ht="12.75" thickTop="1" x14ac:dyDescent="0.2">
      <c r="B630" s="7" t="s">
        <v>1213</v>
      </c>
      <c r="C630" s="2" t="s">
        <v>66</v>
      </c>
      <c r="D630" s="2"/>
      <c r="E630" s="35">
        <v>171657</v>
      </c>
    </row>
    <row r="631" spans="2:5" x14ac:dyDescent="0.2">
      <c r="B631" s="7" t="s">
        <v>1214</v>
      </c>
      <c r="C631" s="2" t="s">
        <v>68</v>
      </c>
      <c r="D631" s="2"/>
      <c r="E631" s="35">
        <v>8000</v>
      </c>
    </row>
    <row r="632" spans="2:5" x14ac:dyDescent="0.2">
      <c r="B632" s="7" t="s">
        <v>1215</v>
      </c>
      <c r="C632" s="2" t="s">
        <v>70</v>
      </c>
      <c r="D632" s="2"/>
      <c r="E632" s="35">
        <v>13744</v>
      </c>
    </row>
    <row r="633" spans="2:5" x14ac:dyDescent="0.2">
      <c r="B633" s="7" t="s">
        <v>1216</v>
      </c>
      <c r="C633" s="2" t="s">
        <v>72</v>
      </c>
      <c r="D633" s="2"/>
      <c r="E633" s="35">
        <v>17068</v>
      </c>
    </row>
    <row r="634" spans="2:5" x14ac:dyDescent="0.2">
      <c r="B634" s="7" t="s">
        <v>1217</v>
      </c>
      <c r="C634" s="2" t="s">
        <v>76</v>
      </c>
      <c r="D634" s="2"/>
      <c r="E634" s="35">
        <v>32216</v>
      </c>
    </row>
    <row r="635" spans="2:5" x14ac:dyDescent="0.2">
      <c r="B635" s="7" t="s">
        <v>1218</v>
      </c>
      <c r="C635" s="2" t="s">
        <v>78</v>
      </c>
      <c r="D635" s="2"/>
      <c r="E635" s="35">
        <v>5061</v>
      </c>
    </row>
    <row r="636" spans="2:5" x14ac:dyDescent="0.2">
      <c r="B636" s="7" t="s">
        <v>1219</v>
      </c>
      <c r="C636" s="2" t="s">
        <v>159</v>
      </c>
      <c r="D636" s="2"/>
      <c r="E636" s="35">
        <v>7500</v>
      </c>
    </row>
    <row r="637" spans="2:5" ht="12.2" customHeight="1" x14ac:dyDescent="0.2">
      <c r="B637" s="1" t="s">
        <v>836</v>
      </c>
      <c r="C637" s="2" t="s">
        <v>837</v>
      </c>
      <c r="D637" s="2"/>
      <c r="E637" s="34">
        <v>8000</v>
      </c>
    </row>
    <row r="638" spans="2:5" ht="12.6" customHeight="1" x14ac:dyDescent="0.2">
      <c r="B638" s="1" t="s">
        <v>838</v>
      </c>
      <c r="C638" s="2" t="s">
        <v>839</v>
      </c>
      <c r="D638" s="2"/>
      <c r="E638" s="34">
        <v>0</v>
      </c>
    </row>
    <row r="639" spans="2:5" ht="12.6" customHeight="1" x14ac:dyDescent="0.2">
      <c r="B639" s="1" t="s">
        <v>840</v>
      </c>
      <c r="C639" s="2" t="s">
        <v>841</v>
      </c>
      <c r="D639" s="2"/>
      <c r="E639" s="34">
        <v>50000</v>
      </c>
    </row>
    <row r="640" spans="2:5" ht="12.6" customHeight="1" x14ac:dyDescent="0.2">
      <c r="B640" s="1" t="s">
        <v>842</v>
      </c>
      <c r="C640" s="2" t="s">
        <v>267</v>
      </c>
      <c r="D640" s="2"/>
      <c r="E640" s="34">
        <v>0</v>
      </c>
    </row>
    <row r="641" spans="2:5" x14ac:dyDescent="0.2">
      <c r="B641" s="1" t="s">
        <v>843</v>
      </c>
      <c r="C641" s="2" t="s">
        <v>844</v>
      </c>
      <c r="D641" s="2"/>
      <c r="E641" s="34">
        <v>0</v>
      </c>
    </row>
    <row r="642" spans="2:5" ht="24.95" customHeight="1" thickBot="1" x14ac:dyDescent="0.25">
      <c r="B642" s="7"/>
      <c r="C642" s="2" t="s">
        <v>215</v>
      </c>
      <c r="D642" s="2"/>
      <c r="E642" s="37">
        <f>SUM(E630:E641)</f>
        <v>313246</v>
      </c>
    </row>
    <row r="643" spans="2:5" ht="17.45" customHeight="1" thickTop="1" x14ac:dyDescent="0.2">
      <c r="B643" s="7"/>
      <c r="C643" s="2" t="s">
        <v>216</v>
      </c>
      <c r="D643" s="2"/>
      <c r="E643" s="35">
        <f>SUM(E642,E629)</f>
        <v>0</v>
      </c>
    </row>
    <row r="644" spans="2:5" ht="17.45" customHeight="1" x14ac:dyDescent="0.2">
      <c r="B644" s="7" t="s">
        <v>16</v>
      </c>
      <c r="C644" s="2"/>
      <c r="D644" s="2"/>
      <c r="E644" s="14"/>
    </row>
    <row r="645" spans="2:5" ht="12.2" customHeight="1" x14ac:dyDescent="0.2">
      <c r="B645" s="1" t="s">
        <v>845</v>
      </c>
      <c r="C645" s="2" t="s">
        <v>804</v>
      </c>
      <c r="D645" s="2"/>
      <c r="E645" s="34">
        <v>0</v>
      </c>
    </row>
    <row r="646" spans="2:5" ht="12.6" customHeight="1" x14ac:dyDescent="0.2">
      <c r="B646" s="1" t="s">
        <v>846</v>
      </c>
      <c r="C646" s="2" t="s">
        <v>55</v>
      </c>
      <c r="D646" s="2"/>
      <c r="E646" s="34">
        <v>0</v>
      </c>
    </row>
    <row r="647" spans="2:5" ht="12.6" customHeight="1" x14ac:dyDescent="0.2">
      <c r="B647" s="1" t="s">
        <v>847</v>
      </c>
      <c r="C647" s="2" t="s">
        <v>452</v>
      </c>
      <c r="D647" s="2"/>
      <c r="E647" s="34">
        <v>0</v>
      </c>
    </row>
    <row r="648" spans="2:5" ht="12.6" customHeight="1" x14ac:dyDescent="0.2">
      <c r="B648" s="1" t="s">
        <v>848</v>
      </c>
      <c r="C648" s="2" t="s">
        <v>453</v>
      </c>
      <c r="D648" s="2"/>
      <c r="E648" s="35">
        <v>-647500</v>
      </c>
    </row>
    <row r="649" spans="2:5" ht="12.6" customHeight="1" x14ac:dyDescent="0.2">
      <c r="B649" s="1" t="s">
        <v>849</v>
      </c>
      <c r="C649" s="2" t="s">
        <v>804</v>
      </c>
      <c r="D649" s="2"/>
      <c r="E649" s="34">
        <v>0</v>
      </c>
    </row>
    <row r="650" spans="2:5" x14ac:dyDescent="0.2">
      <c r="B650" s="1" t="s">
        <v>850</v>
      </c>
      <c r="C650" s="2" t="s">
        <v>851</v>
      </c>
      <c r="D650" s="2"/>
      <c r="E650" s="34">
        <v>-335477</v>
      </c>
    </row>
    <row r="651" spans="2:5" ht="17.45" customHeight="1" thickBot="1" x14ac:dyDescent="0.25">
      <c r="B651" s="7"/>
      <c r="C651" s="2" t="s">
        <v>64</v>
      </c>
      <c r="D651" s="2"/>
      <c r="E651" s="36">
        <f>SUM(E645:E650)</f>
        <v>-982977</v>
      </c>
    </row>
    <row r="652" spans="2:5" ht="12.2" customHeight="1" thickTop="1" x14ac:dyDescent="0.2">
      <c r="B652" s="1" t="s">
        <v>852</v>
      </c>
      <c r="C652" s="2" t="s">
        <v>853</v>
      </c>
      <c r="D652" s="2"/>
      <c r="E652" s="34">
        <v>200000</v>
      </c>
    </row>
    <row r="653" spans="2:5" ht="12.6" customHeight="1" x14ac:dyDescent="0.2">
      <c r="B653" s="1" t="s">
        <v>854</v>
      </c>
      <c r="C653" s="2" t="s">
        <v>855</v>
      </c>
      <c r="D653" s="2"/>
      <c r="E653" s="34">
        <v>782977</v>
      </c>
    </row>
    <row r="654" spans="2:5" ht="12.6" customHeight="1" x14ac:dyDescent="0.2">
      <c r="B654" s="1" t="s">
        <v>856</v>
      </c>
      <c r="C654" s="2" t="s">
        <v>857</v>
      </c>
      <c r="D654" s="2"/>
      <c r="E654" s="34">
        <v>0</v>
      </c>
    </row>
    <row r="655" spans="2:5" ht="12.6" customHeight="1" x14ac:dyDescent="0.2">
      <c r="B655" s="1" t="s">
        <v>858</v>
      </c>
      <c r="C655" s="2" t="s">
        <v>859</v>
      </c>
      <c r="D655" s="2"/>
      <c r="E655" s="34">
        <v>0</v>
      </c>
    </row>
    <row r="656" spans="2:5" ht="12.6" customHeight="1" x14ac:dyDescent="0.2">
      <c r="B656" s="1" t="s">
        <v>860</v>
      </c>
      <c r="C656" s="2" t="s">
        <v>339</v>
      </c>
      <c r="D656" s="2"/>
      <c r="E656" s="34">
        <v>0</v>
      </c>
    </row>
    <row r="657" spans="2:5" ht="12.6" customHeight="1" x14ac:dyDescent="0.2">
      <c r="B657" s="1" t="s">
        <v>861</v>
      </c>
      <c r="C657" s="2" t="s">
        <v>862</v>
      </c>
      <c r="D657" s="2"/>
      <c r="E657" s="34">
        <v>0</v>
      </c>
    </row>
    <row r="658" spans="2:5" x14ac:dyDescent="0.2">
      <c r="B658" s="1" t="s">
        <v>863</v>
      </c>
      <c r="C658" s="2" t="s">
        <v>150</v>
      </c>
      <c r="D658" s="2"/>
      <c r="E658" s="34">
        <v>0</v>
      </c>
    </row>
    <row r="659" spans="2:5" ht="18.75" customHeight="1" thickBot="1" x14ac:dyDescent="0.25">
      <c r="B659" s="7"/>
      <c r="C659" s="2" t="s">
        <v>215</v>
      </c>
      <c r="D659" s="2"/>
      <c r="E659" s="37">
        <f>SUM(E652:E658)</f>
        <v>982977</v>
      </c>
    </row>
    <row r="660" spans="2:5" ht="17.45" customHeight="1" thickTop="1" x14ac:dyDescent="0.2">
      <c r="B660" s="7"/>
      <c r="C660" s="2" t="s">
        <v>216</v>
      </c>
      <c r="D660" s="2"/>
      <c r="E660" s="34">
        <f>SUM(E659,E651)</f>
        <v>0</v>
      </c>
    </row>
    <row r="661" spans="2:5" ht="17.45" customHeight="1" x14ac:dyDescent="0.2">
      <c r="B661" s="7" t="s">
        <v>17</v>
      </c>
      <c r="C661" s="2"/>
      <c r="D661" s="2"/>
      <c r="E661" s="14"/>
    </row>
    <row r="662" spans="2:5" ht="12.2" customHeight="1" x14ac:dyDescent="0.2">
      <c r="B662" s="1" t="s">
        <v>864</v>
      </c>
      <c r="C662" s="2" t="s">
        <v>366</v>
      </c>
      <c r="D662" s="2"/>
      <c r="E662" s="35">
        <v>-250</v>
      </c>
    </row>
    <row r="663" spans="2:5" ht="12.6" customHeight="1" x14ac:dyDescent="0.2">
      <c r="B663" s="1" t="s">
        <v>865</v>
      </c>
      <c r="C663" s="2" t="s">
        <v>810</v>
      </c>
      <c r="D663" s="2"/>
      <c r="E663" s="34">
        <v>0</v>
      </c>
    </row>
    <row r="664" spans="2:5" ht="18.95" customHeight="1" x14ac:dyDescent="0.2">
      <c r="B664" s="1" t="s">
        <v>866</v>
      </c>
      <c r="C664" s="2" t="s">
        <v>867</v>
      </c>
      <c r="D664" s="2"/>
      <c r="E664" s="34">
        <v>0</v>
      </c>
    </row>
    <row r="665" spans="2:5" ht="17.45" customHeight="1" thickBot="1" x14ac:dyDescent="0.25">
      <c r="B665" s="7"/>
      <c r="C665" s="2" t="s">
        <v>64</v>
      </c>
      <c r="D665" s="2"/>
      <c r="E665" s="36">
        <f>SUM(E662:E664)</f>
        <v>-250</v>
      </c>
    </row>
    <row r="666" spans="2:5" ht="17.45" customHeight="1" thickTop="1" x14ac:dyDescent="0.2">
      <c r="B666" s="1" t="s">
        <v>868</v>
      </c>
      <c r="C666" s="2" t="s">
        <v>476</v>
      </c>
      <c r="D666" s="2"/>
      <c r="E666" s="34">
        <v>250</v>
      </c>
    </row>
    <row r="667" spans="2:5" ht="12.75" thickBot="1" x14ac:dyDescent="0.25">
      <c r="B667" s="7"/>
      <c r="C667" s="2" t="s">
        <v>215</v>
      </c>
      <c r="D667" s="2"/>
      <c r="E667" s="37">
        <f>SUM(E666)</f>
        <v>250</v>
      </c>
    </row>
    <row r="668" spans="2:5" ht="17.45" customHeight="1" thickTop="1" x14ac:dyDescent="0.2">
      <c r="B668" s="7"/>
      <c r="C668" s="2" t="s">
        <v>216</v>
      </c>
      <c r="D668" s="2"/>
      <c r="E668" s="34">
        <f>SUM(E667,E665)</f>
        <v>0</v>
      </c>
    </row>
    <row r="669" spans="2:5" ht="17.45" customHeight="1" x14ac:dyDescent="0.2">
      <c r="B669" s="7" t="s">
        <v>18</v>
      </c>
      <c r="C669" s="2"/>
      <c r="D669" s="2"/>
      <c r="E669" s="14"/>
    </row>
    <row r="670" spans="2:5" ht="12.2" customHeight="1" x14ac:dyDescent="0.2">
      <c r="B670" s="1" t="s">
        <v>869</v>
      </c>
      <c r="C670" s="2" t="s">
        <v>366</v>
      </c>
      <c r="D670" s="2"/>
      <c r="E670" s="35">
        <v>-2000</v>
      </c>
    </row>
    <row r="671" spans="2:5" ht="12.6" customHeight="1" x14ac:dyDescent="0.2">
      <c r="B671" s="1" t="s">
        <v>870</v>
      </c>
      <c r="C671" s="2" t="s">
        <v>810</v>
      </c>
      <c r="D671" s="2"/>
      <c r="E671" s="34">
        <v>-19</v>
      </c>
    </row>
    <row r="672" spans="2:5" ht="18.95" customHeight="1" x14ac:dyDescent="0.2">
      <c r="B672" s="1" t="s">
        <v>871</v>
      </c>
      <c r="C672" s="2" t="s">
        <v>61</v>
      </c>
      <c r="D672" s="2"/>
      <c r="E672" s="34">
        <v>0</v>
      </c>
    </row>
    <row r="673" spans="2:5" ht="17.45" customHeight="1" thickBot="1" x14ac:dyDescent="0.25">
      <c r="B673" s="7"/>
      <c r="C673" s="2" t="s">
        <v>64</v>
      </c>
      <c r="D673" s="2"/>
      <c r="E673" s="36">
        <f>SUM(E670:E672)</f>
        <v>-2019</v>
      </c>
    </row>
    <row r="674" spans="2:5" ht="12.2" customHeight="1" thickTop="1" x14ac:dyDescent="0.2">
      <c r="B674" s="1" t="s">
        <v>872</v>
      </c>
      <c r="C674" s="2" t="s">
        <v>335</v>
      </c>
      <c r="D674" s="2"/>
      <c r="E674" s="34">
        <v>1000</v>
      </c>
    </row>
    <row r="675" spans="2:5" ht="12.6" customHeight="1" x14ac:dyDescent="0.2">
      <c r="B675" s="1" t="s">
        <v>873</v>
      </c>
      <c r="C675" s="2" t="s">
        <v>211</v>
      </c>
      <c r="D675" s="2"/>
      <c r="E675" s="34">
        <v>0</v>
      </c>
    </row>
    <row r="676" spans="2:5" ht="18.600000000000001" customHeight="1" x14ac:dyDescent="0.2">
      <c r="B676" s="1" t="s">
        <v>874</v>
      </c>
      <c r="C676" s="2" t="s">
        <v>498</v>
      </c>
      <c r="D676" s="2"/>
      <c r="E676" s="34">
        <v>0</v>
      </c>
    </row>
    <row r="677" spans="2:5" ht="12.75" customHeight="1" thickBot="1" x14ac:dyDescent="0.25">
      <c r="C677" s="1" t="s">
        <v>19</v>
      </c>
      <c r="D677" s="1"/>
      <c r="E677" s="38">
        <f>SUM(E674:E676)</f>
        <v>1000</v>
      </c>
    </row>
    <row r="678" spans="2:5" ht="12.75" customHeight="1" thickTop="1" x14ac:dyDescent="0.2">
      <c r="C678" s="1" t="s">
        <v>875</v>
      </c>
      <c r="D678" s="1"/>
      <c r="E678" s="39">
        <f>SUM(E677,E673)</f>
        <v>-1019</v>
      </c>
    </row>
    <row r="679" spans="2:5" ht="12.75" customHeight="1" x14ac:dyDescent="0.2">
      <c r="B679" s="12" t="s">
        <v>20</v>
      </c>
      <c r="C679" s="1"/>
      <c r="D679" s="1"/>
      <c r="E679" s="11"/>
    </row>
    <row r="680" spans="2:5" ht="12.2" customHeight="1" x14ac:dyDescent="0.2">
      <c r="B680" s="1" t="s">
        <v>876</v>
      </c>
      <c r="C680" s="2" t="s">
        <v>366</v>
      </c>
      <c r="D680" s="2"/>
      <c r="E680" s="35">
        <v>-2000</v>
      </c>
    </row>
    <row r="681" spans="2:5" ht="12.6" customHeight="1" x14ac:dyDescent="0.2">
      <c r="B681" s="1" t="s">
        <v>877</v>
      </c>
      <c r="C681" s="2" t="s">
        <v>810</v>
      </c>
      <c r="D681" s="2"/>
      <c r="E681" s="34">
        <v>-19</v>
      </c>
    </row>
    <row r="682" spans="2:5" ht="12.6" customHeight="1" x14ac:dyDescent="0.2">
      <c r="B682" s="1" t="s">
        <v>878</v>
      </c>
      <c r="C682" s="2" t="s">
        <v>61</v>
      </c>
      <c r="D682" s="2"/>
      <c r="E682" s="34">
        <v>0</v>
      </c>
    </row>
    <row r="683" spans="2:5" ht="18.600000000000001" customHeight="1" x14ac:dyDescent="0.2">
      <c r="B683" s="1" t="s">
        <v>879</v>
      </c>
      <c r="C683" s="2" t="s">
        <v>104</v>
      </c>
      <c r="D683" s="2"/>
      <c r="E683" s="34">
        <v>0</v>
      </c>
    </row>
    <row r="684" spans="2:5" ht="17.45" customHeight="1" thickBot="1" x14ac:dyDescent="0.25">
      <c r="B684" s="7"/>
      <c r="C684" s="2" t="s">
        <v>64</v>
      </c>
      <c r="D684" s="2"/>
      <c r="E684" s="36">
        <f>SUM(E680:E683)</f>
        <v>-2019</v>
      </c>
    </row>
    <row r="685" spans="2:5" ht="17.45" customHeight="1" thickTop="1" x14ac:dyDescent="0.2">
      <c r="B685" s="1" t="s">
        <v>880</v>
      </c>
      <c r="C685" s="2" t="s">
        <v>335</v>
      </c>
      <c r="D685" s="2"/>
      <c r="E685" s="34">
        <v>0</v>
      </c>
    </row>
    <row r="686" spans="2:5" ht="17.45" customHeight="1" x14ac:dyDescent="0.2">
      <c r="B686" s="1" t="s">
        <v>1280</v>
      </c>
      <c r="C686" s="2" t="s">
        <v>98</v>
      </c>
      <c r="D686" s="2"/>
      <c r="E686" s="34">
        <v>500</v>
      </c>
    </row>
    <row r="687" spans="2:5" ht="12.75" thickBot="1" x14ac:dyDescent="0.25">
      <c r="B687" s="7"/>
      <c r="C687" s="2" t="s">
        <v>215</v>
      </c>
      <c r="D687" s="2"/>
      <c r="E687" s="37">
        <f>SUM(E685:E686)</f>
        <v>500</v>
      </c>
    </row>
    <row r="688" spans="2:5" ht="17.45" customHeight="1" thickTop="1" x14ac:dyDescent="0.2">
      <c r="B688" s="7"/>
      <c r="C688" s="2" t="s">
        <v>216</v>
      </c>
      <c r="D688" s="2"/>
      <c r="E688" s="34">
        <f>SUM(E687,E684)</f>
        <v>-1519</v>
      </c>
    </row>
    <row r="689" spans="2:5" ht="17.45" customHeight="1" x14ac:dyDescent="0.2">
      <c r="B689" s="7" t="s">
        <v>21</v>
      </c>
      <c r="C689" s="2"/>
      <c r="D689" s="2"/>
      <c r="E689" s="14"/>
    </row>
    <row r="690" spans="2:5" ht="12.75" customHeight="1" x14ac:dyDescent="0.2">
      <c r="B690" s="1" t="s">
        <v>23</v>
      </c>
      <c r="C690" s="12" t="s">
        <v>22</v>
      </c>
      <c r="E690" s="40">
        <v>-1500</v>
      </c>
    </row>
    <row r="691" spans="2:5" ht="12.75" customHeight="1" thickBot="1" x14ac:dyDescent="0.25">
      <c r="C691" s="1" t="s">
        <v>1115</v>
      </c>
      <c r="D691" s="1"/>
      <c r="E691" s="38">
        <f>SUM(E690)</f>
        <v>-1500</v>
      </c>
    </row>
    <row r="692" spans="2:5" ht="17.45" customHeight="1" thickTop="1" x14ac:dyDescent="0.2">
      <c r="B692" s="1" t="s">
        <v>881</v>
      </c>
      <c r="C692" s="2" t="s">
        <v>98</v>
      </c>
      <c r="D692" s="2"/>
      <c r="E692" s="34">
        <v>1500</v>
      </c>
    </row>
    <row r="693" spans="2:5" ht="12.75" thickBot="1" x14ac:dyDescent="0.25">
      <c r="B693" s="7"/>
      <c r="C693" s="2" t="s">
        <v>215</v>
      </c>
      <c r="D693" s="2"/>
      <c r="E693" s="37">
        <f>SUM(E692)</f>
        <v>1500</v>
      </c>
    </row>
    <row r="694" spans="2:5" ht="17.45" customHeight="1" thickTop="1" x14ac:dyDescent="0.2">
      <c r="B694" s="7"/>
      <c r="C694" s="2" t="s">
        <v>216</v>
      </c>
      <c r="D694" s="2"/>
      <c r="E694" s="34">
        <f>SUM(E693,E691)</f>
        <v>0</v>
      </c>
    </row>
    <row r="695" spans="2:5" ht="17.25" customHeight="1" x14ac:dyDescent="0.2">
      <c r="B695" s="7" t="s">
        <v>1116</v>
      </c>
      <c r="C695" s="2"/>
      <c r="D695" s="2"/>
      <c r="E695" s="14"/>
    </row>
    <row r="696" spans="2:5" ht="12.2" customHeight="1" x14ac:dyDescent="0.2">
      <c r="B696" s="1" t="s">
        <v>1281</v>
      </c>
      <c r="C696" s="2" t="s">
        <v>1282</v>
      </c>
      <c r="D696" s="2"/>
      <c r="E696" s="31">
        <v>-15000</v>
      </c>
    </row>
    <row r="697" spans="2:5" ht="12.2" customHeight="1" x14ac:dyDescent="0.2">
      <c r="B697" s="1" t="s">
        <v>882</v>
      </c>
      <c r="C697" s="2" t="s">
        <v>883</v>
      </c>
      <c r="D697" s="2"/>
      <c r="E697" s="31">
        <v>-33000</v>
      </c>
    </row>
    <row r="698" spans="2:5" ht="12.6" customHeight="1" x14ac:dyDescent="0.2">
      <c r="B698" s="1" t="s">
        <v>884</v>
      </c>
      <c r="C698" s="2" t="s">
        <v>885</v>
      </c>
      <c r="D698" s="2"/>
      <c r="E698" s="31">
        <v>-50000</v>
      </c>
    </row>
    <row r="699" spans="2:5" ht="12.6" customHeight="1" x14ac:dyDescent="0.2">
      <c r="B699" s="1" t="s">
        <v>886</v>
      </c>
      <c r="C699" s="2" t="s">
        <v>55</v>
      </c>
      <c r="D699" s="2"/>
      <c r="E699" s="32">
        <v>0</v>
      </c>
    </row>
    <row r="700" spans="2:5" ht="18.600000000000001" customHeight="1" x14ac:dyDescent="0.2">
      <c r="B700" s="1" t="s">
        <v>887</v>
      </c>
      <c r="C700" s="2" t="s">
        <v>61</v>
      </c>
      <c r="D700" s="2"/>
      <c r="E700" s="31">
        <v>0</v>
      </c>
    </row>
    <row r="701" spans="2:5" ht="17.45" customHeight="1" thickBot="1" x14ac:dyDescent="0.25">
      <c r="B701" s="7"/>
      <c r="C701" s="2" t="s">
        <v>64</v>
      </c>
      <c r="D701" s="2"/>
      <c r="E701" s="36">
        <f>SUM(E696:E700)</f>
        <v>-98000</v>
      </c>
    </row>
    <row r="702" spans="2:5" ht="12.2" customHeight="1" thickTop="1" x14ac:dyDescent="0.2">
      <c r="B702" s="1" t="s">
        <v>888</v>
      </c>
      <c r="C702" s="2" t="s">
        <v>164</v>
      </c>
      <c r="D702" s="2"/>
      <c r="E702" s="34">
        <v>6000</v>
      </c>
    </row>
    <row r="703" spans="2:5" ht="12.6" customHeight="1" x14ac:dyDescent="0.2">
      <c r="B703" s="1" t="s">
        <v>889</v>
      </c>
      <c r="C703" s="2" t="s">
        <v>664</v>
      </c>
      <c r="D703" s="2"/>
      <c r="E703" s="34">
        <v>13000</v>
      </c>
    </row>
    <row r="704" spans="2:5" ht="12.6" customHeight="1" x14ac:dyDescent="0.2">
      <c r="B704" s="1" t="s">
        <v>890</v>
      </c>
      <c r="C704" s="2" t="s">
        <v>666</v>
      </c>
      <c r="D704" s="2"/>
      <c r="E704" s="34">
        <v>10000</v>
      </c>
    </row>
    <row r="705" spans="2:5" ht="12.6" customHeight="1" x14ac:dyDescent="0.2">
      <c r="B705" s="1" t="s">
        <v>1283</v>
      </c>
      <c r="C705" s="2" t="s">
        <v>1284</v>
      </c>
      <c r="D705" s="2"/>
      <c r="E705" s="34">
        <v>25200</v>
      </c>
    </row>
    <row r="706" spans="2:5" ht="12.6" customHeight="1" x14ac:dyDescent="0.2">
      <c r="B706" s="1" t="s">
        <v>891</v>
      </c>
      <c r="C706" s="2" t="s">
        <v>108</v>
      </c>
      <c r="D706" s="2"/>
      <c r="E706" s="34">
        <v>1000</v>
      </c>
    </row>
    <row r="707" spans="2:5" ht="12.6" customHeight="1" x14ac:dyDescent="0.2">
      <c r="B707" s="1" t="s">
        <v>892</v>
      </c>
      <c r="C707" s="2" t="s">
        <v>328</v>
      </c>
      <c r="D707" s="2"/>
      <c r="E707" s="34">
        <v>24000</v>
      </c>
    </row>
    <row r="708" spans="2:5" ht="12.6" customHeight="1" x14ac:dyDescent="0.2">
      <c r="B708" s="1" t="s">
        <v>893</v>
      </c>
      <c r="C708" s="2" t="s">
        <v>330</v>
      </c>
      <c r="D708" s="2"/>
      <c r="E708" s="34">
        <v>0</v>
      </c>
    </row>
    <row r="709" spans="2:5" ht="12.6" customHeight="1" x14ac:dyDescent="0.2">
      <c r="B709" s="1" t="s">
        <v>894</v>
      </c>
      <c r="C709" s="2" t="s">
        <v>498</v>
      </c>
      <c r="D709" s="2"/>
      <c r="E709" s="34">
        <v>1800</v>
      </c>
    </row>
    <row r="710" spans="2:5" ht="12.6" customHeight="1" x14ac:dyDescent="0.2">
      <c r="B710" s="1" t="s">
        <v>895</v>
      </c>
      <c r="C710" s="2" t="s">
        <v>207</v>
      </c>
      <c r="D710" s="2"/>
      <c r="E710" s="34">
        <v>0</v>
      </c>
    </row>
    <row r="711" spans="2:5" ht="12.6" customHeight="1" x14ac:dyDescent="0.2">
      <c r="B711" s="1" t="s">
        <v>1285</v>
      </c>
      <c r="C711" s="2" t="s">
        <v>211</v>
      </c>
      <c r="D711" s="2"/>
      <c r="E711" s="34">
        <v>17000</v>
      </c>
    </row>
    <row r="712" spans="2:5" ht="12.6" customHeight="1" x14ac:dyDescent="0.2">
      <c r="B712" s="1" t="s">
        <v>896</v>
      </c>
      <c r="C712" s="2" t="s">
        <v>897</v>
      </c>
      <c r="D712" s="2"/>
      <c r="E712" s="34">
        <v>0</v>
      </c>
    </row>
    <row r="713" spans="2:5" ht="18.95" customHeight="1" x14ac:dyDescent="0.2">
      <c r="B713" s="1" t="s">
        <v>898</v>
      </c>
      <c r="C713" s="2" t="s">
        <v>150</v>
      </c>
      <c r="D713" s="2"/>
      <c r="E713" s="34">
        <v>0</v>
      </c>
    </row>
    <row r="714" spans="2:5" ht="24.95" customHeight="1" thickBot="1" x14ac:dyDescent="0.25">
      <c r="B714" s="7"/>
      <c r="C714" s="2" t="s">
        <v>215</v>
      </c>
      <c r="D714" s="2"/>
      <c r="E714" s="37">
        <f>SUM(E702:E713)</f>
        <v>98000</v>
      </c>
    </row>
    <row r="715" spans="2:5" ht="17.45" customHeight="1" thickTop="1" x14ac:dyDescent="0.2">
      <c r="B715" s="7"/>
      <c r="C715" s="2" t="s">
        <v>216</v>
      </c>
      <c r="D715" s="2"/>
      <c r="E715" s="31">
        <f>SUM(E714+E701)</f>
        <v>0</v>
      </c>
    </row>
    <row r="716" spans="2:5" ht="17.45" customHeight="1" x14ac:dyDescent="0.2">
      <c r="B716" s="7" t="s">
        <v>1117</v>
      </c>
      <c r="C716" s="2"/>
      <c r="D716" s="2"/>
      <c r="E716" s="14"/>
    </row>
    <row r="717" spans="2:5" ht="12.2" customHeight="1" x14ac:dyDescent="0.2">
      <c r="B717" s="1" t="s">
        <v>899</v>
      </c>
      <c r="C717" s="2" t="s">
        <v>900</v>
      </c>
      <c r="D717" s="2"/>
      <c r="E717" s="3">
        <v>-647500</v>
      </c>
    </row>
    <row r="718" spans="2:5" ht="12.6" customHeight="1" x14ac:dyDescent="0.2">
      <c r="B718" s="1" t="s">
        <v>901</v>
      </c>
      <c r="C718" s="2" t="s">
        <v>386</v>
      </c>
      <c r="D718" s="2"/>
      <c r="E718" s="3">
        <v>-30000</v>
      </c>
    </row>
    <row r="719" spans="2:5" ht="12.6" customHeight="1" x14ac:dyDescent="0.2">
      <c r="B719" s="1" t="s">
        <v>1220</v>
      </c>
      <c r="C719" s="2" t="s">
        <v>1221</v>
      </c>
      <c r="D719" s="2"/>
      <c r="E719" s="3">
        <v>-30000</v>
      </c>
    </row>
    <row r="720" spans="2:5" ht="12.6" customHeight="1" x14ac:dyDescent="0.2">
      <c r="B720" s="1" t="s">
        <v>902</v>
      </c>
      <c r="C720" s="2" t="s">
        <v>903</v>
      </c>
      <c r="D720" s="2"/>
      <c r="E720" s="3">
        <v>-40000</v>
      </c>
    </row>
    <row r="721" spans="2:5" ht="12.6" customHeight="1" x14ac:dyDescent="0.2">
      <c r="B721" s="1" t="s">
        <v>904</v>
      </c>
      <c r="C721" s="2" t="s">
        <v>905</v>
      </c>
      <c r="D721" s="2"/>
      <c r="E721" s="3">
        <v>0</v>
      </c>
    </row>
    <row r="722" spans="2:5" ht="12.6" customHeight="1" x14ac:dyDescent="0.2">
      <c r="B722" s="1" t="s">
        <v>906</v>
      </c>
      <c r="C722" s="2" t="s">
        <v>387</v>
      </c>
      <c r="D722" s="2"/>
      <c r="E722" s="25">
        <v>0</v>
      </c>
    </row>
    <row r="723" spans="2:5" ht="12.6" customHeight="1" x14ac:dyDescent="0.2">
      <c r="B723" s="1" t="s">
        <v>907</v>
      </c>
      <c r="C723" s="2" t="s">
        <v>908</v>
      </c>
      <c r="D723" s="2"/>
      <c r="E723" s="25">
        <v>0</v>
      </c>
    </row>
    <row r="724" spans="2:5" ht="12.6" customHeight="1" x14ac:dyDescent="0.2">
      <c r="B724" s="1" t="s">
        <v>909</v>
      </c>
      <c r="C724" s="2" t="s">
        <v>910</v>
      </c>
      <c r="D724" s="2"/>
      <c r="E724" s="25">
        <v>0</v>
      </c>
    </row>
    <row r="725" spans="2:5" ht="12.6" customHeight="1" x14ac:dyDescent="0.2">
      <c r="B725" s="1" t="s">
        <v>911</v>
      </c>
      <c r="C725" s="2" t="s">
        <v>912</v>
      </c>
      <c r="D725" s="2"/>
      <c r="E725" s="25">
        <v>0</v>
      </c>
    </row>
    <row r="726" spans="2:5" ht="12.6" customHeight="1" x14ac:dyDescent="0.2">
      <c r="B726" s="1" t="s">
        <v>913</v>
      </c>
      <c r="C726" s="2" t="s">
        <v>914</v>
      </c>
      <c r="D726" s="2"/>
      <c r="E726" s="25">
        <v>0</v>
      </c>
    </row>
    <row r="727" spans="2:5" ht="12.6" customHeight="1" x14ac:dyDescent="0.2">
      <c r="B727" s="1" t="s">
        <v>915</v>
      </c>
      <c r="C727" s="2" t="s">
        <v>416</v>
      </c>
      <c r="D727" s="2"/>
      <c r="E727" s="3">
        <v>0</v>
      </c>
    </row>
    <row r="728" spans="2:5" ht="12.6" customHeight="1" x14ac:dyDescent="0.2">
      <c r="B728" s="1" t="s">
        <v>916</v>
      </c>
      <c r="C728" s="2" t="s">
        <v>55</v>
      </c>
      <c r="D728" s="2"/>
      <c r="E728" s="25">
        <v>0</v>
      </c>
    </row>
    <row r="729" spans="2:5" ht="12.6" customHeight="1" x14ac:dyDescent="0.2">
      <c r="B729" s="1" t="s">
        <v>917</v>
      </c>
      <c r="C729" s="2" t="s">
        <v>437</v>
      </c>
      <c r="D729" s="2"/>
      <c r="E729" s="25">
        <v>0</v>
      </c>
    </row>
    <row r="730" spans="2:5" ht="12.6" customHeight="1" x14ac:dyDescent="0.2">
      <c r="B730" s="1" t="s">
        <v>918</v>
      </c>
      <c r="C730" s="2" t="s">
        <v>919</v>
      </c>
      <c r="D730" s="2"/>
      <c r="E730" s="25">
        <v>0</v>
      </c>
    </row>
    <row r="731" spans="2:5" ht="12.6" customHeight="1" x14ac:dyDescent="0.2">
      <c r="B731" s="1" t="s">
        <v>920</v>
      </c>
      <c r="C731" s="2" t="s">
        <v>787</v>
      </c>
      <c r="D731" s="2"/>
      <c r="E731" s="3">
        <v>0</v>
      </c>
    </row>
    <row r="732" spans="2:5" ht="18.95" customHeight="1" x14ac:dyDescent="0.2">
      <c r="B732" s="1" t="s">
        <v>921</v>
      </c>
      <c r="C732" s="2" t="s">
        <v>452</v>
      </c>
      <c r="D732" s="2"/>
      <c r="E732" s="25">
        <v>0</v>
      </c>
    </row>
    <row r="733" spans="2:5" ht="17.45" customHeight="1" thickBot="1" x14ac:dyDescent="0.25">
      <c r="B733" s="7"/>
      <c r="C733" s="2" t="s">
        <v>64</v>
      </c>
      <c r="D733" s="2"/>
      <c r="E733" s="4">
        <f>SUM(E717:E732)</f>
        <v>-747500</v>
      </c>
    </row>
    <row r="734" spans="2:5" ht="12.2" customHeight="1" thickTop="1" x14ac:dyDescent="0.2">
      <c r="B734" s="1" t="s">
        <v>922</v>
      </c>
      <c r="C734" s="2" t="s">
        <v>66</v>
      </c>
      <c r="D734" s="2"/>
      <c r="E734" s="32">
        <v>0</v>
      </c>
    </row>
    <row r="735" spans="2:5" ht="12.6" customHeight="1" x14ac:dyDescent="0.2">
      <c r="B735" s="1" t="s">
        <v>923</v>
      </c>
      <c r="C735" s="2" t="s">
        <v>68</v>
      </c>
      <c r="D735" s="2"/>
      <c r="E735" s="32">
        <v>0</v>
      </c>
    </row>
    <row r="736" spans="2:5" ht="12.6" customHeight="1" x14ac:dyDescent="0.2">
      <c r="B736" s="1" t="s">
        <v>924</v>
      </c>
      <c r="C736" s="2" t="s">
        <v>70</v>
      </c>
      <c r="D736" s="2"/>
      <c r="E736" s="32">
        <v>0</v>
      </c>
    </row>
    <row r="737" spans="2:5" ht="12.6" customHeight="1" x14ac:dyDescent="0.2">
      <c r="B737" s="1" t="s">
        <v>925</v>
      </c>
      <c r="C737" s="2" t="s">
        <v>72</v>
      </c>
      <c r="D737" s="2"/>
      <c r="E737" s="32">
        <v>0</v>
      </c>
    </row>
    <row r="738" spans="2:5" ht="12.6" customHeight="1" x14ac:dyDescent="0.2">
      <c r="B738" s="1" t="s">
        <v>926</v>
      </c>
      <c r="C738" s="2" t="s">
        <v>76</v>
      </c>
      <c r="D738" s="2"/>
      <c r="E738" s="32">
        <v>0</v>
      </c>
    </row>
    <row r="739" spans="2:5" ht="12.6" customHeight="1" x14ac:dyDescent="0.2">
      <c r="B739" s="1" t="s">
        <v>927</v>
      </c>
      <c r="C739" s="2" t="s">
        <v>78</v>
      </c>
      <c r="D739" s="2"/>
      <c r="E739" s="32">
        <v>0</v>
      </c>
    </row>
    <row r="740" spans="2:5" ht="12.6" customHeight="1" x14ac:dyDescent="0.2">
      <c r="B740" s="1" t="s">
        <v>928</v>
      </c>
      <c r="C740" s="2" t="s">
        <v>159</v>
      </c>
      <c r="D740" s="2"/>
      <c r="E740" s="32">
        <v>0</v>
      </c>
    </row>
    <row r="741" spans="2:5" ht="12.6" customHeight="1" x14ac:dyDescent="0.2">
      <c r="B741" s="1" t="s">
        <v>929</v>
      </c>
      <c r="C741" s="2" t="s">
        <v>80</v>
      </c>
      <c r="D741" s="2"/>
      <c r="E741" s="32">
        <v>100</v>
      </c>
    </row>
    <row r="742" spans="2:5" ht="12.6" customHeight="1" x14ac:dyDescent="0.2">
      <c r="B742" s="1" t="s">
        <v>930</v>
      </c>
      <c r="C742" s="2" t="s">
        <v>88</v>
      </c>
      <c r="D742" s="2"/>
      <c r="E742" s="32">
        <v>1200</v>
      </c>
    </row>
    <row r="743" spans="2:5" ht="12.6" customHeight="1" x14ac:dyDescent="0.2">
      <c r="B743" s="1" t="s">
        <v>931</v>
      </c>
      <c r="C743" s="2" t="s">
        <v>90</v>
      </c>
      <c r="D743" s="2"/>
      <c r="E743" s="32">
        <v>3000</v>
      </c>
    </row>
    <row r="744" spans="2:5" ht="12.6" customHeight="1" x14ac:dyDescent="0.2">
      <c r="B744" s="1" t="s">
        <v>933</v>
      </c>
      <c r="C744" s="2" t="s">
        <v>164</v>
      </c>
      <c r="D744" s="2"/>
      <c r="E744" s="32">
        <v>25000</v>
      </c>
    </row>
    <row r="745" spans="2:5" ht="12.6" customHeight="1" x14ac:dyDescent="0.2">
      <c r="B745" s="1" t="s">
        <v>934</v>
      </c>
      <c r="C745" s="2" t="s">
        <v>935</v>
      </c>
      <c r="D745" s="2"/>
      <c r="E745" s="32">
        <v>8300</v>
      </c>
    </row>
    <row r="746" spans="2:5" ht="12.6" customHeight="1" x14ac:dyDescent="0.2">
      <c r="B746" s="1" t="s">
        <v>936</v>
      </c>
      <c r="C746" s="2" t="s">
        <v>937</v>
      </c>
      <c r="D746" s="2"/>
      <c r="E746" s="32">
        <v>500</v>
      </c>
    </row>
    <row r="747" spans="2:5" ht="12.6" customHeight="1" x14ac:dyDescent="0.2">
      <c r="B747" s="1" t="s">
        <v>938</v>
      </c>
      <c r="C747" s="2" t="s">
        <v>98</v>
      </c>
      <c r="D747" s="2"/>
      <c r="E747" s="32">
        <v>2000</v>
      </c>
    </row>
    <row r="748" spans="2:5" ht="12.6" customHeight="1" x14ac:dyDescent="0.2">
      <c r="B748" s="1" t="s">
        <v>939</v>
      </c>
      <c r="C748" s="2" t="s">
        <v>171</v>
      </c>
      <c r="D748" s="2"/>
      <c r="E748" s="32">
        <v>2600</v>
      </c>
    </row>
    <row r="749" spans="2:5" ht="12.6" customHeight="1" x14ac:dyDescent="0.2">
      <c r="B749" s="1" t="s">
        <v>940</v>
      </c>
      <c r="C749" s="2" t="s">
        <v>130</v>
      </c>
      <c r="D749" s="2"/>
      <c r="E749" s="32">
        <v>0</v>
      </c>
    </row>
    <row r="750" spans="2:5" ht="12.6" customHeight="1" x14ac:dyDescent="0.2">
      <c r="B750" s="1" t="s">
        <v>941</v>
      </c>
      <c r="C750" s="2" t="s">
        <v>942</v>
      </c>
      <c r="D750" s="2"/>
      <c r="E750" s="32">
        <v>3100</v>
      </c>
    </row>
    <row r="751" spans="2:5" ht="12.6" customHeight="1" x14ac:dyDescent="0.2">
      <c r="B751" s="1" t="s">
        <v>943</v>
      </c>
      <c r="C751" s="2" t="s">
        <v>944</v>
      </c>
      <c r="D751" s="2"/>
      <c r="E751" s="32">
        <v>0</v>
      </c>
    </row>
    <row r="752" spans="2:5" ht="12.6" customHeight="1" x14ac:dyDescent="0.2">
      <c r="B752" s="1" t="s">
        <v>945</v>
      </c>
      <c r="C752" s="2" t="s">
        <v>946</v>
      </c>
      <c r="D752" s="2"/>
      <c r="E752" s="32">
        <v>40000</v>
      </c>
    </row>
    <row r="753" spans="2:5" ht="12.6" customHeight="1" x14ac:dyDescent="0.2">
      <c r="B753" s="1" t="s">
        <v>947</v>
      </c>
      <c r="C753" s="2" t="s">
        <v>948</v>
      </c>
      <c r="D753" s="2"/>
      <c r="E753" s="32">
        <v>0</v>
      </c>
    </row>
    <row r="754" spans="2:5" ht="12.6" customHeight="1" x14ac:dyDescent="0.2">
      <c r="B754" s="1" t="s">
        <v>949</v>
      </c>
      <c r="C754" s="2" t="s">
        <v>950</v>
      </c>
      <c r="D754" s="2"/>
      <c r="E754" s="32">
        <v>2500</v>
      </c>
    </row>
    <row r="755" spans="2:5" ht="12.6" customHeight="1" x14ac:dyDescent="0.2">
      <c r="B755" s="1" t="s">
        <v>951</v>
      </c>
      <c r="C755" s="2" t="s">
        <v>952</v>
      </c>
      <c r="D755" s="2"/>
      <c r="E755" s="32">
        <v>0</v>
      </c>
    </row>
    <row r="756" spans="2:5" ht="12.6" customHeight="1" x14ac:dyDescent="0.2">
      <c r="B756" s="1" t="s">
        <v>953</v>
      </c>
      <c r="C756" s="2" t="s">
        <v>325</v>
      </c>
      <c r="D756" s="2"/>
      <c r="E756" s="32">
        <v>0</v>
      </c>
    </row>
    <row r="757" spans="2:5" ht="12.6" customHeight="1" x14ac:dyDescent="0.2">
      <c r="B757" s="1" t="s">
        <v>954</v>
      </c>
      <c r="C757" s="2" t="s">
        <v>932</v>
      </c>
      <c r="D757" s="2"/>
      <c r="E757" s="32">
        <v>33700</v>
      </c>
    </row>
    <row r="758" spans="2:5" ht="12.6" customHeight="1" x14ac:dyDescent="0.2">
      <c r="B758" s="1" t="s">
        <v>955</v>
      </c>
      <c r="C758" s="2" t="s">
        <v>956</v>
      </c>
      <c r="D758" s="2"/>
      <c r="E758" s="32">
        <v>25000</v>
      </c>
    </row>
    <row r="759" spans="2:5" ht="12.6" customHeight="1" x14ac:dyDescent="0.2">
      <c r="B759" s="1" t="s">
        <v>957</v>
      </c>
      <c r="C759" s="2" t="s">
        <v>958</v>
      </c>
      <c r="D759" s="2"/>
      <c r="E759" s="32">
        <v>2000</v>
      </c>
    </row>
    <row r="760" spans="2:5" ht="12.6" customHeight="1" x14ac:dyDescent="0.2">
      <c r="B760" s="1" t="s">
        <v>959</v>
      </c>
      <c r="C760" s="2" t="s">
        <v>960</v>
      </c>
      <c r="D760" s="2"/>
      <c r="E760" s="32">
        <v>1000</v>
      </c>
    </row>
    <row r="761" spans="2:5" ht="12.6" customHeight="1" x14ac:dyDescent="0.2">
      <c r="B761" s="1" t="s">
        <v>961</v>
      </c>
      <c r="C761" s="2" t="s">
        <v>387</v>
      </c>
      <c r="D761" s="2"/>
      <c r="E761" s="32">
        <v>5000</v>
      </c>
    </row>
    <row r="762" spans="2:5" ht="12.6" customHeight="1" x14ac:dyDescent="0.2">
      <c r="B762" s="1" t="s">
        <v>962</v>
      </c>
      <c r="C762" s="2" t="s">
        <v>963</v>
      </c>
      <c r="D762" s="2"/>
      <c r="E762" s="32">
        <v>20000</v>
      </c>
    </row>
    <row r="763" spans="2:5" ht="12.6" customHeight="1" x14ac:dyDescent="0.2">
      <c r="B763" s="1" t="s">
        <v>964</v>
      </c>
      <c r="C763" s="2" t="s">
        <v>1222</v>
      </c>
      <c r="D763" s="2"/>
      <c r="E763" s="32">
        <v>5000</v>
      </c>
    </row>
    <row r="764" spans="2:5" ht="12.6" customHeight="1" x14ac:dyDescent="0.2">
      <c r="B764" s="1" t="s">
        <v>1223</v>
      </c>
      <c r="C764" s="2" t="s">
        <v>1224</v>
      </c>
      <c r="D764" s="2"/>
      <c r="E764" s="32">
        <v>0</v>
      </c>
    </row>
    <row r="765" spans="2:5" ht="12.6" customHeight="1" x14ac:dyDescent="0.2">
      <c r="B765" s="1" t="s">
        <v>1225</v>
      </c>
      <c r="C765" s="2" t="s">
        <v>1226</v>
      </c>
      <c r="D765" s="2"/>
      <c r="E765" s="32">
        <v>0</v>
      </c>
    </row>
    <row r="766" spans="2:5" ht="12.6" customHeight="1" x14ac:dyDescent="0.2">
      <c r="B766" s="1" t="s">
        <v>1286</v>
      </c>
      <c r="C766" s="2" t="s">
        <v>1287</v>
      </c>
      <c r="D766" s="2"/>
      <c r="E766" s="32">
        <v>5000</v>
      </c>
    </row>
    <row r="767" spans="2:5" ht="12.6" customHeight="1" x14ac:dyDescent="0.2">
      <c r="B767" s="1" t="s">
        <v>1288</v>
      </c>
      <c r="C767" s="2" t="s">
        <v>1289</v>
      </c>
      <c r="D767" s="2"/>
      <c r="E767" s="32">
        <v>12000</v>
      </c>
    </row>
    <row r="768" spans="2:5" ht="12.6" customHeight="1" x14ac:dyDescent="0.2">
      <c r="B768" s="1" t="s">
        <v>965</v>
      </c>
      <c r="C768" s="2" t="s">
        <v>603</v>
      </c>
      <c r="D768" s="2"/>
      <c r="E768" s="32">
        <v>7000</v>
      </c>
    </row>
    <row r="769" spans="2:5" ht="12.6" customHeight="1" x14ac:dyDescent="0.2">
      <c r="B769" s="1" t="s">
        <v>1227</v>
      </c>
      <c r="C769" s="2" t="s">
        <v>1130</v>
      </c>
      <c r="D769" s="2"/>
      <c r="E769" s="32">
        <v>9000</v>
      </c>
    </row>
    <row r="770" spans="2:5" ht="12.6" customHeight="1" x14ac:dyDescent="0.2">
      <c r="B770" s="1" t="s">
        <v>966</v>
      </c>
      <c r="C770" s="2" t="s">
        <v>197</v>
      </c>
      <c r="D770" s="2"/>
      <c r="E770" s="32">
        <v>90000</v>
      </c>
    </row>
    <row r="771" spans="2:5" ht="12.6" customHeight="1" x14ac:dyDescent="0.2">
      <c r="B771" s="1" t="s">
        <v>967</v>
      </c>
      <c r="C771" s="2" t="s">
        <v>199</v>
      </c>
      <c r="D771" s="2"/>
      <c r="E771" s="32">
        <v>6000</v>
      </c>
    </row>
    <row r="772" spans="2:5" ht="12.6" customHeight="1" x14ac:dyDescent="0.2">
      <c r="B772" s="1" t="s">
        <v>968</v>
      </c>
      <c r="C772" s="2" t="s">
        <v>969</v>
      </c>
      <c r="D772" s="2"/>
      <c r="E772" s="32">
        <v>300</v>
      </c>
    </row>
    <row r="773" spans="2:5" ht="12.6" customHeight="1" x14ac:dyDescent="0.2">
      <c r="B773" s="1" t="s">
        <v>970</v>
      </c>
      <c r="C773" s="2" t="s">
        <v>335</v>
      </c>
      <c r="D773" s="2"/>
      <c r="E773" s="32">
        <v>10000</v>
      </c>
    </row>
    <row r="774" spans="2:5" ht="12.6" customHeight="1" x14ac:dyDescent="0.2">
      <c r="B774" s="1" t="s">
        <v>971</v>
      </c>
      <c r="C774" s="2" t="s">
        <v>495</v>
      </c>
      <c r="D774" s="2"/>
      <c r="E774" s="32">
        <v>30000</v>
      </c>
    </row>
    <row r="775" spans="2:5" ht="12.6" customHeight="1" x14ac:dyDescent="0.2">
      <c r="B775" s="1" t="s">
        <v>972</v>
      </c>
      <c r="C775" s="2" t="s">
        <v>114</v>
      </c>
      <c r="D775" s="2"/>
      <c r="E775" s="32">
        <v>13500</v>
      </c>
    </row>
    <row r="776" spans="2:5" ht="12.6" customHeight="1" x14ac:dyDescent="0.2">
      <c r="B776" s="1" t="s">
        <v>973</v>
      </c>
      <c r="C776" s="2" t="s">
        <v>974</v>
      </c>
      <c r="D776" s="2"/>
      <c r="E776" s="32">
        <v>12000</v>
      </c>
    </row>
    <row r="777" spans="2:5" ht="12.6" customHeight="1" x14ac:dyDescent="0.2">
      <c r="B777" s="1" t="s">
        <v>975</v>
      </c>
      <c r="C777" s="2" t="s">
        <v>976</v>
      </c>
      <c r="D777" s="2"/>
      <c r="E777" s="32">
        <v>11000</v>
      </c>
    </row>
    <row r="778" spans="2:5" ht="12.6" customHeight="1" x14ac:dyDescent="0.2">
      <c r="B778" s="1" t="s">
        <v>977</v>
      </c>
      <c r="C778" s="2" t="s">
        <v>259</v>
      </c>
      <c r="D778" s="2"/>
      <c r="E778" s="32">
        <v>3000</v>
      </c>
    </row>
    <row r="779" spans="2:5" ht="12.6" customHeight="1" x14ac:dyDescent="0.2">
      <c r="B779" s="1" t="s">
        <v>978</v>
      </c>
      <c r="C779" s="2" t="s">
        <v>126</v>
      </c>
      <c r="D779" s="2"/>
      <c r="E779" s="32">
        <v>15000</v>
      </c>
    </row>
    <row r="780" spans="2:5" ht="12.6" customHeight="1" x14ac:dyDescent="0.2">
      <c r="B780" s="1" t="s">
        <v>979</v>
      </c>
      <c r="C780" s="2" t="s">
        <v>980</v>
      </c>
      <c r="D780" s="2"/>
      <c r="E780" s="32">
        <v>10500</v>
      </c>
    </row>
    <row r="781" spans="2:5" ht="12.6" customHeight="1" x14ac:dyDescent="0.2">
      <c r="B781" s="1" t="s">
        <v>981</v>
      </c>
      <c r="C781" s="2" t="s">
        <v>498</v>
      </c>
      <c r="D781" s="2"/>
      <c r="E781" s="32">
        <v>15000</v>
      </c>
    </row>
    <row r="782" spans="2:5" ht="12.6" customHeight="1" x14ac:dyDescent="0.2">
      <c r="B782" s="1" t="s">
        <v>982</v>
      </c>
      <c r="C782" s="2" t="s">
        <v>983</v>
      </c>
      <c r="D782" s="2"/>
      <c r="E782" s="32">
        <v>57000</v>
      </c>
    </row>
    <row r="783" spans="2:5" ht="12.6" customHeight="1" x14ac:dyDescent="0.2">
      <c r="B783" s="1" t="s">
        <v>984</v>
      </c>
      <c r="C783" s="2" t="s">
        <v>985</v>
      </c>
      <c r="D783" s="2"/>
      <c r="E783" s="32">
        <v>17756</v>
      </c>
    </row>
    <row r="784" spans="2:5" ht="12.6" customHeight="1" x14ac:dyDescent="0.2">
      <c r="B784" s="1" t="s">
        <v>986</v>
      </c>
      <c r="C784" s="2" t="s">
        <v>987</v>
      </c>
      <c r="D784" s="2"/>
      <c r="E784" s="32">
        <v>0</v>
      </c>
    </row>
    <row r="785" spans="2:5" ht="12.2" customHeight="1" x14ac:dyDescent="0.2">
      <c r="B785" s="1" t="s">
        <v>988</v>
      </c>
      <c r="C785" s="2" t="s">
        <v>989</v>
      </c>
      <c r="D785" s="2"/>
      <c r="E785" s="32">
        <v>0</v>
      </c>
    </row>
    <row r="786" spans="2:5" ht="12.2" customHeight="1" x14ac:dyDescent="0.2">
      <c r="B786" s="1" t="s">
        <v>990</v>
      </c>
      <c r="C786" s="2" t="s">
        <v>136</v>
      </c>
      <c r="D786" s="2"/>
      <c r="E786" s="26">
        <v>0</v>
      </c>
    </row>
    <row r="787" spans="2:5" ht="12.6" customHeight="1" x14ac:dyDescent="0.2">
      <c r="B787" s="1" t="s">
        <v>991</v>
      </c>
      <c r="C787" s="2" t="s">
        <v>992</v>
      </c>
      <c r="D787" s="2"/>
      <c r="E787" s="26">
        <v>0</v>
      </c>
    </row>
    <row r="788" spans="2:5" ht="12.6" customHeight="1" x14ac:dyDescent="0.2">
      <c r="B788" s="1" t="s">
        <v>993</v>
      </c>
      <c r="C788" s="2" t="s">
        <v>138</v>
      </c>
      <c r="D788" s="2"/>
      <c r="E788" s="26">
        <v>0</v>
      </c>
    </row>
    <row r="789" spans="2:5" ht="12.6" customHeight="1" x14ac:dyDescent="0.2">
      <c r="B789" s="1" t="s">
        <v>994</v>
      </c>
      <c r="C789" s="2" t="s">
        <v>995</v>
      </c>
      <c r="D789" s="2"/>
      <c r="E789" s="26">
        <v>0</v>
      </c>
    </row>
    <row r="790" spans="2:5" ht="12.6" customHeight="1" x14ac:dyDescent="0.2">
      <c r="B790" s="1" t="s">
        <v>996</v>
      </c>
      <c r="C790" s="2" t="s">
        <v>997</v>
      </c>
      <c r="D790" s="2"/>
      <c r="E790" s="26">
        <v>0</v>
      </c>
    </row>
    <row r="791" spans="2:5" x14ac:dyDescent="0.2">
      <c r="B791" s="1" t="s">
        <v>998</v>
      </c>
      <c r="C791" s="2" t="s">
        <v>150</v>
      </c>
      <c r="D791" s="2"/>
      <c r="E791" s="26">
        <v>0</v>
      </c>
    </row>
    <row r="792" spans="2:5" ht="12.75" thickBot="1" x14ac:dyDescent="0.25">
      <c r="B792" s="7"/>
      <c r="C792" s="2" t="s">
        <v>215</v>
      </c>
      <c r="D792" s="2"/>
      <c r="E792" s="29">
        <f>SUM(E734:E791)</f>
        <v>504056</v>
      </c>
    </row>
    <row r="793" spans="2:5" ht="17.45" customHeight="1" thickTop="1" x14ac:dyDescent="0.2">
      <c r="B793" s="7"/>
      <c r="C793" s="2" t="s">
        <v>216</v>
      </c>
      <c r="D793" s="2"/>
      <c r="E793" s="26">
        <f>SUM(E792,E733)</f>
        <v>-243444</v>
      </c>
    </row>
    <row r="794" spans="2:5" ht="17.45" customHeight="1" x14ac:dyDescent="0.2">
      <c r="B794" s="7" t="s">
        <v>1118</v>
      </c>
      <c r="C794" s="2"/>
      <c r="D794" s="2"/>
      <c r="E794" s="15"/>
    </row>
    <row r="795" spans="2:5" ht="12.2" customHeight="1" x14ac:dyDescent="0.2">
      <c r="B795" s="1" t="s">
        <v>999</v>
      </c>
      <c r="C795" s="2" t="s">
        <v>900</v>
      </c>
      <c r="D795" s="2"/>
      <c r="E795" s="35">
        <v>-1295000</v>
      </c>
    </row>
    <row r="796" spans="2:5" ht="12.6" customHeight="1" x14ac:dyDescent="0.2">
      <c r="B796" s="1" t="s">
        <v>1000</v>
      </c>
      <c r="C796" s="2" t="s">
        <v>1001</v>
      </c>
      <c r="D796" s="2"/>
      <c r="E796" s="34">
        <v>0</v>
      </c>
    </row>
    <row r="797" spans="2:5" ht="12.6" customHeight="1" x14ac:dyDescent="0.2">
      <c r="B797" s="1" t="s">
        <v>1002</v>
      </c>
      <c r="C797" s="2" t="s">
        <v>1003</v>
      </c>
      <c r="D797" s="2"/>
      <c r="E797" s="35">
        <v>0</v>
      </c>
    </row>
    <row r="798" spans="2:5" ht="12.6" customHeight="1" x14ac:dyDescent="0.2">
      <c r="B798" s="1" t="s">
        <v>1004</v>
      </c>
      <c r="C798" s="2" t="s">
        <v>1005</v>
      </c>
      <c r="D798" s="2"/>
      <c r="E798" s="35">
        <v>0</v>
      </c>
    </row>
    <row r="799" spans="2:5" ht="12.6" customHeight="1" x14ac:dyDescent="0.2">
      <c r="B799" s="1" t="s">
        <v>1006</v>
      </c>
      <c r="C799" s="2" t="s">
        <v>55</v>
      </c>
      <c r="D799" s="2"/>
      <c r="E799" s="35">
        <v>0</v>
      </c>
    </row>
    <row r="800" spans="2:5" ht="12.6" customHeight="1" x14ac:dyDescent="0.2">
      <c r="B800" s="1" t="s">
        <v>1007</v>
      </c>
      <c r="C800" s="2" t="s">
        <v>1008</v>
      </c>
      <c r="D800" s="2"/>
      <c r="E800" s="34">
        <v>0</v>
      </c>
    </row>
    <row r="801" spans="2:5" ht="12.6" customHeight="1" x14ac:dyDescent="0.2">
      <c r="B801" s="1" t="s">
        <v>1228</v>
      </c>
      <c r="C801" s="2" t="s">
        <v>1229</v>
      </c>
      <c r="D801" s="2"/>
      <c r="E801" s="34">
        <v>0</v>
      </c>
    </row>
    <row r="802" spans="2:5" ht="12.6" customHeight="1" x14ac:dyDescent="0.2">
      <c r="B802" s="1" t="s">
        <v>1009</v>
      </c>
      <c r="C802" s="2" t="s">
        <v>1010</v>
      </c>
      <c r="D802" s="2"/>
      <c r="E802" s="35">
        <v>0</v>
      </c>
    </row>
    <row r="803" spans="2:5" ht="12.6" customHeight="1" x14ac:dyDescent="0.2">
      <c r="B803" s="1" t="s">
        <v>1011</v>
      </c>
      <c r="C803" s="2" t="s">
        <v>787</v>
      </c>
      <c r="D803" s="2"/>
      <c r="E803" s="34">
        <v>-852082</v>
      </c>
    </row>
    <row r="804" spans="2:5" ht="18.95" customHeight="1" x14ac:dyDescent="0.2">
      <c r="B804" s="1" t="s">
        <v>1012</v>
      </c>
      <c r="C804" s="2" t="s">
        <v>1013</v>
      </c>
      <c r="D804" s="2"/>
      <c r="E804" s="34">
        <v>0</v>
      </c>
    </row>
    <row r="805" spans="2:5" ht="17.45" customHeight="1" thickBot="1" x14ac:dyDescent="0.25">
      <c r="B805" s="7"/>
      <c r="C805" s="2" t="s">
        <v>64</v>
      </c>
      <c r="D805" s="2"/>
      <c r="E805" s="36">
        <f>SUM(E795:E804)</f>
        <v>-2147082</v>
      </c>
    </row>
    <row r="806" spans="2:5" ht="12.2" customHeight="1" thickTop="1" x14ac:dyDescent="0.2">
      <c r="B806" s="1" t="s">
        <v>1014</v>
      </c>
      <c r="C806" s="2" t="s">
        <v>66</v>
      </c>
      <c r="D806" s="2"/>
      <c r="E806" s="34">
        <v>158406</v>
      </c>
    </row>
    <row r="807" spans="2:5" ht="12.6" customHeight="1" x14ac:dyDescent="0.2">
      <c r="B807" s="1" t="s">
        <v>1015</v>
      </c>
      <c r="C807" s="2" t="s">
        <v>68</v>
      </c>
      <c r="D807" s="2"/>
      <c r="E807" s="34">
        <v>5000</v>
      </c>
    </row>
    <row r="808" spans="2:5" ht="12.6" customHeight="1" x14ac:dyDescent="0.2">
      <c r="B808" s="1" t="s">
        <v>1016</v>
      </c>
      <c r="C808" s="2" t="s">
        <v>70</v>
      </c>
      <c r="D808" s="2"/>
      <c r="E808" s="34">
        <v>12539</v>
      </c>
    </row>
    <row r="809" spans="2:5" ht="12.6" customHeight="1" x14ac:dyDescent="0.2">
      <c r="B809" s="1" t="s">
        <v>1017</v>
      </c>
      <c r="C809" s="2" t="s">
        <v>72</v>
      </c>
      <c r="D809" s="2"/>
      <c r="E809" s="34">
        <v>15392</v>
      </c>
    </row>
    <row r="810" spans="2:5" ht="12.6" customHeight="1" x14ac:dyDescent="0.2">
      <c r="B810" s="1" t="s">
        <v>1018</v>
      </c>
      <c r="C810" s="2" t="s">
        <v>76</v>
      </c>
      <c r="D810" s="2"/>
      <c r="E810" s="34">
        <v>16170</v>
      </c>
    </row>
    <row r="811" spans="2:5" ht="12.6" customHeight="1" x14ac:dyDescent="0.2">
      <c r="B811" s="1" t="s">
        <v>1019</v>
      </c>
      <c r="C811" s="2" t="s">
        <v>78</v>
      </c>
      <c r="D811" s="2"/>
      <c r="E811" s="34">
        <v>4635</v>
      </c>
    </row>
    <row r="812" spans="2:5" ht="12.6" customHeight="1" x14ac:dyDescent="0.2">
      <c r="B812" s="1" t="s">
        <v>1230</v>
      </c>
      <c r="C812" s="2" t="s">
        <v>1231</v>
      </c>
      <c r="D812" s="2"/>
      <c r="E812" s="34">
        <v>3000</v>
      </c>
    </row>
    <row r="813" spans="2:5" ht="12.6" customHeight="1" x14ac:dyDescent="0.2">
      <c r="B813" s="1" t="s">
        <v>1232</v>
      </c>
      <c r="C813" s="2" t="s">
        <v>1233</v>
      </c>
      <c r="D813" s="2"/>
      <c r="E813" s="34">
        <v>3000</v>
      </c>
    </row>
    <row r="814" spans="2:5" ht="12.6" customHeight="1" x14ac:dyDescent="0.2">
      <c r="B814" s="1" t="s">
        <v>1020</v>
      </c>
      <c r="C814" s="2" t="s">
        <v>1021</v>
      </c>
      <c r="D814" s="2"/>
      <c r="E814" s="34">
        <v>100</v>
      </c>
    </row>
    <row r="815" spans="2:5" ht="12.6" customHeight="1" x14ac:dyDescent="0.2">
      <c r="B815" s="1" t="s">
        <v>1022</v>
      </c>
      <c r="C815" s="2" t="s">
        <v>88</v>
      </c>
      <c r="D815" s="2"/>
      <c r="E815" s="34">
        <v>500</v>
      </c>
    </row>
    <row r="816" spans="2:5" ht="12.6" customHeight="1" x14ac:dyDescent="0.2">
      <c r="B816" s="1" t="s">
        <v>1023</v>
      </c>
      <c r="C816" s="2" t="s">
        <v>90</v>
      </c>
      <c r="D816" s="2"/>
      <c r="E816" s="34">
        <v>3506</v>
      </c>
    </row>
    <row r="817" spans="2:5" ht="12.6" customHeight="1" x14ac:dyDescent="0.2">
      <c r="B817" s="1" t="s">
        <v>1024</v>
      </c>
      <c r="C817" s="2" t="s">
        <v>92</v>
      </c>
      <c r="D817" s="2"/>
      <c r="E817" s="34">
        <v>5000</v>
      </c>
    </row>
    <row r="818" spans="2:5" ht="12.6" customHeight="1" x14ac:dyDescent="0.2">
      <c r="B818" s="1" t="s">
        <v>1025</v>
      </c>
      <c r="C818" s="2" t="s">
        <v>1026</v>
      </c>
      <c r="D818" s="2"/>
      <c r="E818" s="34">
        <v>2000</v>
      </c>
    </row>
    <row r="819" spans="2:5" ht="12.6" customHeight="1" x14ac:dyDescent="0.2">
      <c r="B819" s="1" t="s">
        <v>1027</v>
      </c>
      <c r="C819" s="2" t="s">
        <v>935</v>
      </c>
      <c r="D819" s="2"/>
      <c r="E819" s="34">
        <v>50000</v>
      </c>
    </row>
    <row r="820" spans="2:5" ht="12.6" customHeight="1" x14ac:dyDescent="0.2">
      <c r="B820" s="1" t="s">
        <v>1234</v>
      </c>
      <c r="C820" s="2" t="s">
        <v>1290</v>
      </c>
      <c r="D820" s="2"/>
      <c r="E820" s="34">
        <v>15000</v>
      </c>
    </row>
    <row r="821" spans="2:5" ht="12.6" customHeight="1" x14ac:dyDescent="0.2">
      <c r="B821" s="1" t="s">
        <v>1235</v>
      </c>
      <c r="C821" s="2" t="s">
        <v>1236</v>
      </c>
      <c r="D821" s="2"/>
      <c r="E821" s="34">
        <v>15000</v>
      </c>
    </row>
    <row r="822" spans="2:5" ht="12.6" customHeight="1" x14ac:dyDescent="0.2">
      <c r="B822" s="1" t="s">
        <v>1308</v>
      </c>
      <c r="C822" s="2" t="s">
        <v>1309</v>
      </c>
      <c r="D822" s="2"/>
      <c r="E822" s="34">
        <v>10000</v>
      </c>
    </row>
    <row r="823" spans="2:5" ht="12.6" customHeight="1" x14ac:dyDescent="0.2">
      <c r="B823" s="1" t="s">
        <v>1028</v>
      </c>
      <c r="C823" s="2" t="s">
        <v>1029</v>
      </c>
      <c r="D823" s="2"/>
      <c r="E823" s="34">
        <v>8000</v>
      </c>
    </row>
    <row r="824" spans="2:5" ht="12.6" customHeight="1" x14ac:dyDescent="0.2">
      <c r="B824" s="1" t="s">
        <v>1237</v>
      </c>
      <c r="C824" s="2" t="s">
        <v>1238</v>
      </c>
      <c r="D824" s="2"/>
      <c r="E824" s="34">
        <v>10000</v>
      </c>
    </row>
    <row r="825" spans="2:5" ht="12.6" customHeight="1" x14ac:dyDescent="0.2">
      <c r="B825" s="1" t="s">
        <v>1030</v>
      </c>
      <c r="C825" s="2" t="s">
        <v>683</v>
      </c>
      <c r="D825" s="2"/>
      <c r="E825" s="34">
        <v>4000</v>
      </c>
    </row>
    <row r="826" spans="2:5" x14ac:dyDescent="0.2">
      <c r="B826" s="1" t="s">
        <v>1031</v>
      </c>
      <c r="C826" s="2" t="s">
        <v>1032</v>
      </c>
      <c r="D826" s="2"/>
      <c r="E826" s="34">
        <v>2000</v>
      </c>
    </row>
    <row r="827" spans="2:5" ht="12.2" customHeight="1" x14ac:dyDescent="0.2">
      <c r="B827" s="1" t="s">
        <v>1033</v>
      </c>
      <c r="C827" s="2" t="s">
        <v>110</v>
      </c>
      <c r="D827" s="2"/>
      <c r="E827" s="34">
        <v>500</v>
      </c>
    </row>
    <row r="828" spans="2:5" ht="12.2" customHeight="1" x14ac:dyDescent="0.2">
      <c r="B828" s="1" t="s">
        <v>1239</v>
      </c>
      <c r="C828" s="2" t="s">
        <v>1240</v>
      </c>
      <c r="D828" s="2"/>
      <c r="E828" s="34">
        <v>10000</v>
      </c>
    </row>
    <row r="829" spans="2:5" ht="12.6" customHeight="1" x14ac:dyDescent="0.2">
      <c r="B829" s="1" t="s">
        <v>1034</v>
      </c>
      <c r="C829" s="2" t="s">
        <v>197</v>
      </c>
      <c r="D829" s="2"/>
      <c r="E829" s="34">
        <v>6000</v>
      </c>
    </row>
    <row r="830" spans="2:5" ht="12.6" customHeight="1" x14ac:dyDescent="0.2">
      <c r="B830" s="1" t="s">
        <v>1242</v>
      </c>
      <c r="C830" s="2" t="s">
        <v>1243</v>
      </c>
      <c r="D830" s="2"/>
      <c r="E830" s="34">
        <v>65000</v>
      </c>
    </row>
    <row r="831" spans="2:5" ht="12.6" customHeight="1" x14ac:dyDescent="0.2">
      <c r="B831" s="1" t="s">
        <v>1035</v>
      </c>
      <c r="C831" s="2" t="s">
        <v>1241</v>
      </c>
      <c r="D831" s="2"/>
      <c r="E831" s="34">
        <v>0</v>
      </c>
    </row>
    <row r="832" spans="2:5" ht="12.6" customHeight="1" x14ac:dyDescent="0.2">
      <c r="B832" s="1" t="s">
        <v>1036</v>
      </c>
      <c r="C832" s="2" t="s">
        <v>493</v>
      </c>
      <c r="D832" s="2"/>
      <c r="E832" s="34">
        <v>2400</v>
      </c>
    </row>
    <row r="833" spans="2:5" ht="12.6" customHeight="1" x14ac:dyDescent="0.2">
      <c r="B833" s="1" t="s">
        <v>1037</v>
      </c>
      <c r="C833" s="2" t="s">
        <v>495</v>
      </c>
      <c r="D833" s="2"/>
      <c r="E833" s="34">
        <v>40000</v>
      </c>
    </row>
    <row r="834" spans="2:5" ht="12.6" customHeight="1" x14ac:dyDescent="0.2">
      <c r="B834" s="1" t="s">
        <v>1244</v>
      </c>
      <c r="C834" s="2" t="s">
        <v>114</v>
      </c>
      <c r="D834" s="2"/>
      <c r="E834" s="34">
        <v>12000</v>
      </c>
    </row>
    <row r="835" spans="2:5" ht="12.6" customHeight="1" x14ac:dyDescent="0.2">
      <c r="B835" s="1" t="s">
        <v>1038</v>
      </c>
      <c r="C835" s="2" t="s">
        <v>1039</v>
      </c>
      <c r="D835" s="2"/>
      <c r="E835" s="34">
        <v>50000</v>
      </c>
    </row>
    <row r="836" spans="2:5" ht="12.6" customHeight="1" x14ac:dyDescent="0.2">
      <c r="B836" s="1" t="s">
        <v>1040</v>
      </c>
      <c r="C836" s="2" t="s">
        <v>116</v>
      </c>
      <c r="D836" s="2"/>
      <c r="E836" s="34">
        <v>10000</v>
      </c>
    </row>
    <row r="837" spans="2:5" ht="12.6" customHeight="1" x14ac:dyDescent="0.2">
      <c r="B837" s="1" t="s">
        <v>1041</v>
      </c>
      <c r="C837" s="2" t="s">
        <v>1042</v>
      </c>
      <c r="D837" s="2"/>
      <c r="E837" s="34">
        <v>4000</v>
      </c>
    </row>
    <row r="838" spans="2:5" ht="12.6" customHeight="1" x14ac:dyDescent="0.2">
      <c r="B838" s="1" t="s">
        <v>1291</v>
      </c>
      <c r="C838" s="2" t="s">
        <v>1292</v>
      </c>
      <c r="D838" s="2"/>
      <c r="E838" s="34">
        <v>20000</v>
      </c>
    </row>
    <row r="839" spans="2:5" ht="12.6" customHeight="1" x14ac:dyDescent="0.2">
      <c r="B839" s="1" t="s">
        <v>1043</v>
      </c>
      <c r="C839" s="2" t="s">
        <v>1044</v>
      </c>
      <c r="D839" s="2"/>
      <c r="E839" s="34">
        <v>6000</v>
      </c>
    </row>
    <row r="840" spans="2:5" ht="12.6" customHeight="1" x14ac:dyDescent="0.2">
      <c r="B840" s="1" t="s">
        <v>1045</v>
      </c>
      <c r="C840" s="2" t="s">
        <v>1245</v>
      </c>
      <c r="D840" s="2"/>
      <c r="E840" s="34">
        <v>35000</v>
      </c>
    </row>
    <row r="841" spans="2:5" ht="12.6" customHeight="1" x14ac:dyDescent="0.2">
      <c r="B841" s="1" t="s">
        <v>1046</v>
      </c>
      <c r="C841" s="2" t="s">
        <v>1047</v>
      </c>
      <c r="D841" s="2"/>
      <c r="E841" s="34">
        <v>100000</v>
      </c>
    </row>
    <row r="842" spans="2:5" ht="12.6" customHeight="1" x14ac:dyDescent="0.2">
      <c r="B842" s="1" t="s">
        <v>1293</v>
      </c>
      <c r="C842" s="2" t="s">
        <v>1294</v>
      </c>
      <c r="D842" s="2"/>
      <c r="E842" s="34">
        <v>10000</v>
      </c>
    </row>
    <row r="843" spans="2:5" ht="12.6" customHeight="1" x14ac:dyDescent="0.2">
      <c r="B843" s="1" t="s">
        <v>1246</v>
      </c>
      <c r="C843" s="2" t="s">
        <v>1247</v>
      </c>
      <c r="D843" s="2"/>
      <c r="E843" s="34">
        <v>0</v>
      </c>
    </row>
    <row r="844" spans="2:5" ht="12.6" customHeight="1" x14ac:dyDescent="0.2">
      <c r="B844" s="1" t="s">
        <v>1248</v>
      </c>
      <c r="C844" s="2" t="s">
        <v>1249</v>
      </c>
      <c r="D844" s="2"/>
      <c r="E844" s="34">
        <v>490000</v>
      </c>
    </row>
    <row r="845" spans="2:5" ht="12.6" customHeight="1" x14ac:dyDescent="0.2">
      <c r="B845" s="1" t="s">
        <v>1250</v>
      </c>
      <c r="C845" s="2" t="s">
        <v>1251</v>
      </c>
      <c r="D845" s="2"/>
      <c r="E845" s="34">
        <v>118000</v>
      </c>
    </row>
    <row r="846" spans="2:5" ht="12.6" customHeight="1" x14ac:dyDescent="0.2">
      <c r="B846" s="1" t="s">
        <v>1295</v>
      </c>
      <c r="C846" s="2" t="s">
        <v>1296</v>
      </c>
      <c r="D846" s="2"/>
      <c r="E846" s="34">
        <v>224000</v>
      </c>
    </row>
    <row r="847" spans="2:5" ht="12.6" customHeight="1" x14ac:dyDescent="0.2">
      <c r="B847" s="1" t="s">
        <v>1297</v>
      </c>
      <c r="C847" s="2" t="s">
        <v>1298</v>
      </c>
      <c r="D847" s="2"/>
      <c r="E847" s="34">
        <v>0</v>
      </c>
    </row>
    <row r="848" spans="2:5" ht="12.6" customHeight="1" x14ac:dyDescent="0.2">
      <c r="B848" s="1" t="s">
        <v>1300</v>
      </c>
      <c r="C848" s="2" t="s">
        <v>1299</v>
      </c>
      <c r="D848" s="2"/>
      <c r="E848" s="34">
        <v>50000</v>
      </c>
    </row>
    <row r="849" spans="2:5" ht="12.6" customHeight="1" x14ac:dyDescent="0.2">
      <c r="B849" s="1" t="s">
        <v>1301</v>
      </c>
      <c r="C849" s="2" t="s">
        <v>1302</v>
      </c>
      <c r="D849" s="2"/>
      <c r="E849" s="34">
        <v>6000</v>
      </c>
    </row>
    <row r="850" spans="2:5" ht="12.6" customHeight="1" x14ac:dyDescent="0.2">
      <c r="B850" s="1" t="s">
        <v>1303</v>
      </c>
      <c r="C850" s="2" t="s">
        <v>1304</v>
      </c>
      <c r="D850" s="2"/>
      <c r="E850" s="34">
        <v>50000</v>
      </c>
    </row>
    <row r="851" spans="2:5" ht="12.6" customHeight="1" x14ac:dyDescent="0.2">
      <c r="B851" s="1" t="s">
        <v>1048</v>
      </c>
      <c r="C851" s="2" t="s">
        <v>1252</v>
      </c>
      <c r="D851" s="2"/>
      <c r="E851" s="34">
        <v>8500</v>
      </c>
    </row>
    <row r="852" spans="2:5" ht="12.6" customHeight="1" x14ac:dyDescent="0.2">
      <c r="B852" s="1" t="s">
        <v>1049</v>
      </c>
      <c r="C852" s="2" t="s">
        <v>126</v>
      </c>
      <c r="D852" s="2"/>
      <c r="E852" s="34">
        <v>10000</v>
      </c>
    </row>
    <row r="853" spans="2:5" ht="12.6" customHeight="1" x14ac:dyDescent="0.2">
      <c r="B853" s="1" t="s">
        <v>1050</v>
      </c>
      <c r="C853" s="2" t="s">
        <v>130</v>
      </c>
      <c r="D853" s="2"/>
      <c r="E853" s="34">
        <v>25500</v>
      </c>
    </row>
    <row r="854" spans="2:5" ht="12.6" customHeight="1" x14ac:dyDescent="0.2">
      <c r="B854" s="1" t="s">
        <v>1051</v>
      </c>
      <c r="C854" s="2" t="s">
        <v>136</v>
      </c>
      <c r="D854" s="2"/>
      <c r="E854" s="34">
        <v>0</v>
      </c>
    </row>
    <row r="855" spans="2:5" ht="12.6" customHeight="1" x14ac:dyDescent="0.2">
      <c r="B855" s="1" t="s">
        <v>1052</v>
      </c>
      <c r="C855" s="2" t="s">
        <v>1053</v>
      </c>
      <c r="D855" s="2"/>
      <c r="E855" s="34">
        <v>0</v>
      </c>
    </row>
    <row r="856" spans="2:5" ht="12.6" customHeight="1" x14ac:dyDescent="0.2">
      <c r="B856" s="1" t="s">
        <v>1253</v>
      </c>
      <c r="C856" s="2" t="s">
        <v>1254</v>
      </c>
      <c r="D856" s="2"/>
      <c r="E856" s="34">
        <v>70000</v>
      </c>
    </row>
    <row r="857" spans="2:5" ht="12.6" customHeight="1" x14ac:dyDescent="0.2">
      <c r="B857" s="1" t="s">
        <v>1255</v>
      </c>
      <c r="C857" s="2" t="s">
        <v>1256</v>
      </c>
      <c r="D857" s="2"/>
      <c r="E857" s="34">
        <v>25906</v>
      </c>
    </row>
    <row r="858" spans="2:5" ht="12.6" customHeight="1" x14ac:dyDescent="0.2">
      <c r="B858" s="1" t="s">
        <v>1257</v>
      </c>
      <c r="C858" s="2" t="s">
        <v>1258</v>
      </c>
      <c r="D858" s="2"/>
      <c r="E858" s="34">
        <v>115000</v>
      </c>
    </row>
    <row r="859" spans="2:5" ht="12.6" customHeight="1" x14ac:dyDescent="0.2">
      <c r="B859" s="1" t="s">
        <v>1259</v>
      </c>
      <c r="C859" s="2" t="s">
        <v>1260</v>
      </c>
      <c r="D859" s="2"/>
      <c r="E859" s="34">
        <v>44652</v>
      </c>
    </row>
    <row r="860" spans="2:5" ht="12.6" customHeight="1" x14ac:dyDescent="0.2">
      <c r="B860" s="1" t="s">
        <v>1261</v>
      </c>
      <c r="C860" s="2" t="s">
        <v>1305</v>
      </c>
      <c r="D860" s="2"/>
      <c r="E860" s="34">
        <v>50000</v>
      </c>
    </row>
    <row r="861" spans="2:5" ht="12.6" customHeight="1" x14ac:dyDescent="0.2">
      <c r="B861" s="1" t="s">
        <v>1054</v>
      </c>
      <c r="C861" s="2" t="s">
        <v>1055</v>
      </c>
      <c r="D861" s="2"/>
      <c r="E861" s="34">
        <v>0</v>
      </c>
    </row>
    <row r="862" spans="2:5" ht="12.6" customHeight="1" x14ac:dyDescent="0.2">
      <c r="B862" s="1" t="s">
        <v>1306</v>
      </c>
      <c r="C862" s="2" t="s">
        <v>1307</v>
      </c>
      <c r="D862" s="2"/>
      <c r="E862" s="34">
        <v>122176</v>
      </c>
    </row>
    <row r="863" spans="2:5" ht="12.6" customHeight="1" x14ac:dyDescent="0.2">
      <c r="B863" s="1" t="s">
        <v>1056</v>
      </c>
      <c r="C863" s="2" t="s">
        <v>150</v>
      </c>
      <c r="D863" s="2"/>
      <c r="E863" s="34">
        <v>0</v>
      </c>
    </row>
    <row r="864" spans="2:5" ht="12.6" customHeight="1" x14ac:dyDescent="0.2">
      <c r="B864" s="1" t="s">
        <v>1057</v>
      </c>
      <c r="C864" s="2" t="s">
        <v>164</v>
      </c>
      <c r="D864" s="2"/>
      <c r="E864" s="34">
        <v>0</v>
      </c>
    </row>
    <row r="865" spans="2:5" ht="12.6" customHeight="1" x14ac:dyDescent="0.2">
      <c r="B865" s="1" t="s">
        <v>1058</v>
      </c>
      <c r="C865" s="2" t="s">
        <v>328</v>
      </c>
      <c r="D865" s="2"/>
      <c r="E865" s="34">
        <v>0</v>
      </c>
    </row>
    <row r="866" spans="2:5" ht="12.6" customHeight="1" x14ac:dyDescent="0.2">
      <c r="B866" s="1" t="s">
        <v>1059</v>
      </c>
      <c r="C866" s="2" t="s">
        <v>330</v>
      </c>
      <c r="D866" s="2"/>
      <c r="E866" s="34">
        <v>0</v>
      </c>
    </row>
    <row r="867" spans="2:5" ht="12.6" customHeight="1" x14ac:dyDescent="0.2">
      <c r="B867" s="1" t="s">
        <v>1060</v>
      </c>
      <c r="C867" s="2" t="s">
        <v>1061</v>
      </c>
      <c r="D867" s="2"/>
      <c r="E867" s="34">
        <v>0</v>
      </c>
    </row>
    <row r="868" spans="2:5" ht="12.6" customHeight="1" x14ac:dyDescent="0.2">
      <c r="B868" s="1" t="s">
        <v>1062</v>
      </c>
      <c r="C868" s="2" t="s">
        <v>1063</v>
      </c>
      <c r="D868" s="2"/>
      <c r="E868" s="34">
        <v>0</v>
      </c>
    </row>
    <row r="869" spans="2:5" ht="12.6" customHeight="1" x14ac:dyDescent="0.2">
      <c r="B869" s="1" t="s">
        <v>1064</v>
      </c>
      <c r="C869" s="2" t="s">
        <v>328</v>
      </c>
      <c r="D869" s="2"/>
      <c r="E869" s="34">
        <v>0</v>
      </c>
    </row>
    <row r="870" spans="2:5" ht="12.6" customHeight="1" x14ac:dyDescent="0.2">
      <c r="B870" s="1" t="s">
        <v>1065</v>
      </c>
      <c r="C870" s="2" t="s">
        <v>330</v>
      </c>
      <c r="D870" s="2"/>
      <c r="E870" s="34">
        <v>0</v>
      </c>
    </row>
    <row r="871" spans="2:5" ht="12.6" customHeight="1" x14ac:dyDescent="0.2">
      <c r="B871" s="1" t="s">
        <v>1066</v>
      </c>
      <c r="C871" s="2" t="s">
        <v>641</v>
      </c>
      <c r="D871" s="2"/>
      <c r="E871" s="34">
        <v>0</v>
      </c>
    </row>
    <row r="872" spans="2:5" ht="12.6" customHeight="1" x14ac:dyDescent="0.2">
      <c r="B872" s="1" t="s">
        <v>1067</v>
      </c>
      <c r="C872" s="2" t="s">
        <v>1068</v>
      </c>
      <c r="D872" s="2"/>
      <c r="E872" s="34">
        <v>0</v>
      </c>
    </row>
    <row r="873" spans="2:5" ht="12.6" customHeight="1" x14ac:dyDescent="0.2">
      <c r="B873" s="1" t="s">
        <v>1069</v>
      </c>
      <c r="C873" s="2" t="s">
        <v>641</v>
      </c>
      <c r="D873" s="2"/>
      <c r="E873" s="34">
        <v>300</v>
      </c>
    </row>
    <row r="874" spans="2:5" ht="12.6" customHeight="1" x14ac:dyDescent="0.2">
      <c r="B874" s="1" t="s">
        <v>1070</v>
      </c>
      <c r="C874" s="2" t="s">
        <v>644</v>
      </c>
      <c r="D874" s="2"/>
      <c r="E874" s="34">
        <v>0</v>
      </c>
    </row>
    <row r="875" spans="2:5" ht="12.6" customHeight="1" x14ac:dyDescent="0.2">
      <c r="B875" s="1" t="s">
        <v>1071</v>
      </c>
      <c r="C875" s="2" t="s">
        <v>1072</v>
      </c>
      <c r="D875" s="2"/>
      <c r="E875" s="34">
        <v>0</v>
      </c>
    </row>
    <row r="876" spans="2:5" ht="12.6" customHeight="1" x14ac:dyDescent="0.2">
      <c r="B876" s="1" t="s">
        <v>1073</v>
      </c>
      <c r="C876" s="2" t="s">
        <v>1074</v>
      </c>
      <c r="D876" s="2"/>
      <c r="E876" s="34">
        <v>0</v>
      </c>
    </row>
    <row r="877" spans="2:5" ht="12.6" customHeight="1" x14ac:dyDescent="0.2">
      <c r="B877" s="1" t="s">
        <v>1075</v>
      </c>
      <c r="C877" s="2" t="s">
        <v>328</v>
      </c>
      <c r="D877" s="2"/>
      <c r="E877" s="34">
        <v>900</v>
      </c>
    </row>
    <row r="878" spans="2:5" ht="12.6" customHeight="1" x14ac:dyDescent="0.2">
      <c r="B878" s="1" t="s">
        <v>1076</v>
      </c>
      <c r="C878" s="2" t="s">
        <v>1077</v>
      </c>
      <c r="D878" s="2"/>
      <c r="E878" s="34">
        <v>0</v>
      </c>
    </row>
    <row r="879" spans="2:5" ht="12.6" customHeight="1" x14ac:dyDescent="0.2">
      <c r="B879" s="1" t="s">
        <v>1078</v>
      </c>
      <c r="C879" s="2" t="s">
        <v>498</v>
      </c>
      <c r="D879" s="2"/>
      <c r="E879" s="34">
        <v>10000</v>
      </c>
    </row>
    <row r="880" spans="2:5" ht="12.6" customHeight="1" x14ac:dyDescent="0.2">
      <c r="B880" s="1" t="s">
        <v>1079</v>
      </c>
      <c r="C880" s="2" t="s">
        <v>1080</v>
      </c>
      <c r="D880" s="2"/>
      <c r="E880" s="34">
        <v>12000</v>
      </c>
    </row>
    <row r="881" spans="2:5" ht="12.6" customHeight="1" x14ac:dyDescent="0.2">
      <c r="B881" s="1" t="s">
        <v>1081</v>
      </c>
      <c r="C881" s="2" t="s">
        <v>1082</v>
      </c>
      <c r="D881" s="2"/>
      <c r="E881" s="34">
        <v>0</v>
      </c>
    </row>
    <row r="882" spans="2:5" ht="12.6" customHeight="1" x14ac:dyDescent="0.2">
      <c r="B882" s="1" t="s">
        <v>1083</v>
      </c>
      <c r="C882" s="2" t="s">
        <v>1084</v>
      </c>
      <c r="D882" s="2"/>
      <c r="E882" s="34">
        <v>0</v>
      </c>
    </row>
    <row r="883" spans="2:5" ht="18.95" customHeight="1" x14ac:dyDescent="0.2">
      <c r="B883" s="1" t="s">
        <v>1085</v>
      </c>
      <c r="C883" s="2" t="s">
        <v>1080</v>
      </c>
      <c r="D883" s="2"/>
      <c r="E883" s="34">
        <v>0</v>
      </c>
    </row>
    <row r="884" spans="2:5" ht="12.75" thickBot="1" x14ac:dyDescent="0.25">
      <c r="B884" s="7"/>
      <c r="C884" s="2" t="s">
        <v>215</v>
      </c>
      <c r="D884" s="2"/>
      <c r="E884" s="37">
        <f>SUM(E806:E883)</f>
        <v>2147082</v>
      </c>
    </row>
    <row r="885" spans="2:5" ht="17.45" customHeight="1" thickTop="1" x14ac:dyDescent="0.2">
      <c r="B885" s="7"/>
      <c r="C885" s="2" t="s">
        <v>216</v>
      </c>
      <c r="D885" s="2"/>
      <c r="E885" s="35">
        <f>SUM(E884,E805)</f>
        <v>0</v>
      </c>
    </row>
    <row r="886" spans="2:5" ht="17.45" customHeight="1" x14ac:dyDescent="0.2">
      <c r="B886" s="7" t="s">
        <v>1119</v>
      </c>
      <c r="C886" s="2"/>
      <c r="D886" s="2"/>
      <c r="E886" s="14"/>
    </row>
    <row r="887" spans="2:5" ht="12.2" customHeight="1" x14ac:dyDescent="0.2">
      <c r="B887" s="1" t="s">
        <v>1087</v>
      </c>
      <c r="C887" s="2" t="s">
        <v>1088</v>
      </c>
      <c r="D887" s="2"/>
      <c r="E887" s="3">
        <v>-1083601</v>
      </c>
    </row>
    <row r="888" spans="2:5" ht="12.6" customHeight="1" x14ac:dyDescent="0.2">
      <c r="B888" s="1" t="s">
        <v>1089</v>
      </c>
      <c r="C888" s="2" t="s">
        <v>346</v>
      </c>
      <c r="D888" s="2"/>
      <c r="E888" s="25">
        <v>0</v>
      </c>
    </row>
    <row r="889" spans="2:5" ht="12.6" customHeight="1" x14ac:dyDescent="0.2">
      <c r="B889" s="1" t="s">
        <v>1090</v>
      </c>
      <c r="C889" s="2" t="s">
        <v>348</v>
      </c>
      <c r="D889" s="2"/>
      <c r="E889" s="3">
        <v>-12500</v>
      </c>
    </row>
    <row r="890" spans="2:5" ht="12.6" customHeight="1" x14ac:dyDescent="0.2">
      <c r="B890" s="1" t="s">
        <v>1091</v>
      </c>
      <c r="C890" s="2" t="s">
        <v>350</v>
      </c>
      <c r="D890" s="2"/>
      <c r="E890" s="3">
        <v>-8000</v>
      </c>
    </row>
    <row r="891" spans="2:5" ht="12.6" customHeight="1" x14ac:dyDescent="0.2">
      <c r="B891" s="1" t="s">
        <v>1092</v>
      </c>
      <c r="C891" s="2" t="s">
        <v>1093</v>
      </c>
      <c r="D891" s="2"/>
      <c r="E891" s="3">
        <v>0</v>
      </c>
    </row>
    <row r="892" spans="2:5" ht="12.6" customHeight="1" x14ac:dyDescent="0.2">
      <c r="B892" s="1" t="s">
        <v>1094</v>
      </c>
      <c r="C892" s="2" t="s">
        <v>1310</v>
      </c>
      <c r="D892" s="2"/>
      <c r="E892" s="3">
        <v>-122176</v>
      </c>
    </row>
    <row r="893" spans="2:5" ht="18.95" customHeight="1" x14ac:dyDescent="0.2">
      <c r="B893" s="1" t="s">
        <v>1095</v>
      </c>
      <c r="C893" s="2" t="s">
        <v>810</v>
      </c>
      <c r="D893" s="2"/>
      <c r="E893" s="25">
        <v>0</v>
      </c>
    </row>
    <row r="894" spans="2:5" ht="17.45" customHeight="1" thickBot="1" x14ac:dyDescent="0.25">
      <c r="B894" s="7"/>
      <c r="C894" s="2" t="s">
        <v>64</v>
      </c>
      <c r="D894" s="2"/>
      <c r="E894" s="4">
        <f>SUM(E887:E893)</f>
        <v>-1226277</v>
      </c>
    </row>
    <row r="895" spans="2:5" ht="12.6" customHeight="1" thickTop="1" x14ac:dyDescent="0.2">
      <c r="B895" s="1" t="s">
        <v>1096</v>
      </c>
      <c r="C895" s="2" t="s">
        <v>1097</v>
      </c>
      <c r="D895" s="2"/>
      <c r="E895" s="34">
        <v>220000</v>
      </c>
    </row>
    <row r="896" spans="2:5" ht="12.6" customHeight="1" x14ac:dyDescent="0.2">
      <c r="B896" s="1" t="s">
        <v>1098</v>
      </c>
      <c r="C896" s="2" t="s">
        <v>1099</v>
      </c>
      <c r="D896" s="2"/>
      <c r="E896" s="34">
        <v>57673</v>
      </c>
    </row>
    <row r="897" spans="2:5" ht="12.6" customHeight="1" x14ac:dyDescent="0.2">
      <c r="B897" s="1" t="s">
        <v>1100</v>
      </c>
      <c r="C897" s="2" t="s">
        <v>1101</v>
      </c>
      <c r="D897" s="2"/>
      <c r="E897" s="34">
        <v>0</v>
      </c>
    </row>
    <row r="898" spans="2:5" ht="12.6" customHeight="1" x14ac:dyDescent="0.2">
      <c r="B898" s="1" t="s">
        <v>1102</v>
      </c>
      <c r="C898" s="2" t="s">
        <v>1103</v>
      </c>
      <c r="D898" s="2"/>
      <c r="E898" s="34">
        <v>370000</v>
      </c>
    </row>
    <row r="899" spans="2:5" ht="12.6" customHeight="1" x14ac:dyDescent="0.2">
      <c r="B899" s="1" t="s">
        <v>1104</v>
      </c>
      <c r="C899" s="2" t="s">
        <v>1105</v>
      </c>
      <c r="D899" s="2"/>
      <c r="E899" s="34">
        <v>136200</v>
      </c>
    </row>
    <row r="900" spans="2:5" ht="12.6" customHeight="1" x14ac:dyDescent="0.2">
      <c r="B900" s="1" t="s">
        <v>1106</v>
      </c>
      <c r="C900" s="2" t="s">
        <v>1107</v>
      </c>
      <c r="D900" s="2"/>
      <c r="E900" s="34">
        <v>400</v>
      </c>
    </row>
    <row r="901" spans="2:5" ht="12.6" customHeight="1" x14ac:dyDescent="0.2">
      <c r="B901" s="1" t="s">
        <v>1108</v>
      </c>
      <c r="C901" s="2" t="s">
        <v>1109</v>
      </c>
      <c r="D901" s="2"/>
      <c r="E901" s="34">
        <v>0</v>
      </c>
    </row>
    <row r="902" spans="2:5" ht="12.6" customHeight="1" x14ac:dyDescent="0.2">
      <c r="B902" s="1" t="s">
        <v>1110</v>
      </c>
      <c r="C902" s="2" t="s">
        <v>1086</v>
      </c>
      <c r="D902" s="2"/>
      <c r="E902" s="34">
        <v>0</v>
      </c>
    </row>
    <row r="903" spans="2:5" ht="12.6" customHeight="1" x14ac:dyDescent="0.2">
      <c r="B903" s="1" t="s">
        <v>1111</v>
      </c>
      <c r="C903" s="2" t="s">
        <v>1112</v>
      </c>
      <c r="D903" s="2"/>
      <c r="E903" s="34">
        <v>435000</v>
      </c>
    </row>
    <row r="904" spans="2:5" ht="12.6" customHeight="1" x14ac:dyDescent="0.2">
      <c r="B904" s="1" t="s">
        <v>1113</v>
      </c>
      <c r="C904" s="2" t="s">
        <v>1114</v>
      </c>
      <c r="D904" s="2"/>
      <c r="E904" s="34">
        <v>7004</v>
      </c>
    </row>
    <row r="905" spans="2:5" ht="24.95" customHeight="1" thickBot="1" x14ac:dyDescent="0.25">
      <c r="B905" s="7"/>
      <c r="C905" s="2" t="s">
        <v>215</v>
      </c>
      <c r="D905" s="2"/>
      <c r="E905" s="37">
        <f>SUM(E895:E904)</f>
        <v>1226277</v>
      </c>
    </row>
    <row r="906" spans="2:5" ht="17.45" customHeight="1" thickTop="1" x14ac:dyDescent="0.2">
      <c r="B906" s="7"/>
      <c r="C906" s="2" t="s">
        <v>216</v>
      </c>
      <c r="D906" s="2"/>
      <c r="E906" s="3">
        <f>SUM(E905,E894)</f>
        <v>0</v>
      </c>
    </row>
  </sheetData>
  <mergeCells count="1">
    <mergeCell ref="A1:F1"/>
  </mergeCells>
  <printOptions gridLines="1"/>
  <pageMargins left="0.25" right="0.25" top="1" bottom="0.2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 Budget Report - 4372.pdf</dc:title>
  <dc:subject>None</dc:subject>
  <dc:creator>comptroller</dc:creator>
  <cp:keywords>llPDFLib</cp:keywords>
  <cp:lastModifiedBy>Cynthia Sturm</cp:lastModifiedBy>
  <cp:lastPrinted>2018-02-06T23:03:30Z</cp:lastPrinted>
  <dcterms:created xsi:type="dcterms:W3CDTF">2018-02-05T22:15:06Z</dcterms:created>
  <dcterms:modified xsi:type="dcterms:W3CDTF">2023-08-15T22:04:51Z</dcterms:modified>
</cp:coreProperties>
</file>